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0" yWindow="0" windowWidth="28800" windowHeight="11565" activeTab="1"/>
  </bookViews>
  <sheets>
    <sheet name="表1" sheetId="1" r:id="rId1"/>
    <sheet name="表1附表" sheetId="2" r:id="rId2"/>
    <sheet name="表2" sheetId="3" r:id="rId3"/>
    <sheet name="表3 " sheetId="4" r:id="rId4"/>
    <sheet name="Sheet1" sheetId="5" r:id="rId5"/>
  </sheets>
  <definedNames>
    <definedName name="_xlnm.Print_Area" localSheetId="3">'表3 '!$A$1:$M$26</definedName>
  </definedNames>
  <calcPr fullCalcOnLoad="1"/>
</workbook>
</file>

<file path=xl/sharedStrings.xml><?xml version="1.0" encoding="utf-8"?>
<sst xmlns="http://schemas.openxmlformats.org/spreadsheetml/2006/main" count="263" uniqueCount="147">
  <si>
    <t>附件2表1：</t>
  </si>
  <si>
    <t>一般增值税先征后退申请审核表——基本情况表</t>
  </si>
  <si>
    <t>年</t>
  </si>
  <si>
    <t>月</t>
  </si>
  <si>
    <t>日</t>
  </si>
  <si>
    <t>金额单位：元至角分</t>
  </si>
  <si>
    <t>退税单位名称</t>
  </si>
  <si>
    <t>经办人</t>
  </si>
  <si>
    <t>电  话</t>
  </si>
  <si>
    <t>纳税人识别码</t>
  </si>
  <si>
    <t>纳税所属区</t>
  </si>
  <si>
    <t>座机</t>
  </si>
  <si>
    <t>手机</t>
  </si>
  <si>
    <t>申请退税所属日期：</t>
  </si>
  <si>
    <t>年              月至           月</t>
  </si>
  <si>
    <t>账面一般计税销售额合计：</t>
  </si>
  <si>
    <t>纳税申报一般计税销售额合计：</t>
  </si>
  <si>
    <t>账面简易征收销售额合计：</t>
  </si>
  <si>
    <t>纳税申报简易征收销售额合计：</t>
  </si>
  <si>
    <t>账面全部一般货物及劳务和应税服务销售（全部增值税的销售额）会计核算情况</t>
  </si>
  <si>
    <t>填表说明: （本说明无须打印）</t>
  </si>
  <si>
    <t>会计科目及核算内容</t>
  </si>
  <si>
    <t>销售额</t>
  </si>
  <si>
    <t>税率</t>
  </si>
  <si>
    <t>可退税销售额</t>
  </si>
  <si>
    <t>备 注</t>
  </si>
  <si>
    <t>1.本表所有绿色单元格全部设有计算公式，已锁定，勿修改。</t>
  </si>
  <si>
    <t>主营业务收入</t>
  </si>
  <si>
    <t>2.本表所有黄色单元格内容，各单位可根据自身核算情况对表格中会计科目或核算内容进行修改填报。</t>
  </si>
  <si>
    <t>图书（教材）</t>
  </si>
  <si>
    <t>100%：       50%：</t>
  </si>
  <si>
    <r>
      <t>3.可根据本单位数据情况对表格行距列宽进行调整，将表格打印在一张A4纸上报送，</t>
    </r>
    <r>
      <rPr>
        <sz val="11"/>
        <rFont val="宋体"/>
        <family val="0"/>
      </rPr>
      <t>注意</t>
    </r>
    <r>
      <rPr>
        <b/>
        <sz val="11"/>
        <rFont val="宋体"/>
        <family val="0"/>
      </rPr>
      <t>请勿增减行列</t>
    </r>
    <r>
      <rPr>
        <sz val="11"/>
        <rFont val="宋体"/>
        <family val="0"/>
      </rPr>
      <t>。</t>
    </r>
  </si>
  <si>
    <t>出版补贴</t>
  </si>
  <si>
    <t>4.表一请按照账面数字填写，如与申报表存在差异，另附说明并提供相应的凭证。</t>
  </si>
  <si>
    <t>报纸</t>
  </si>
  <si>
    <t>5.备注中的退税率100%和50%要按照账簿核算的教材（期刊、报纸）和一般图书销售额分别填写。</t>
  </si>
  <si>
    <t>期刊</t>
  </si>
  <si>
    <t xml:space="preserve">6.其他事项: </t>
  </si>
  <si>
    <t>音像</t>
  </si>
  <si>
    <t xml:space="preserve">    （1）同一会计科目下同时有几种税率的需明细填列，同时注明各自的税率。（或提供明细清单）</t>
  </si>
  <si>
    <t>电子</t>
  </si>
  <si>
    <t xml:space="preserve">    （2）视同销售要说明销项税金的计算过程并附相关账或凭证资料。</t>
  </si>
  <si>
    <t>应税服务</t>
  </si>
  <si>
    <t xml:space="preserve">    （3）合同负债或往来账中如涉及多个税率，需在表一附表中列出明细。</t>
  </si>
  <si>
    <t>其他业务收入</t>
  </si>
  <si>
    <t>纸张和报废图书</t>
  </si>
  <si>
    <t>租房售房</t>
  </si>
  <si>
    <t>其他</t>
  </si>
  <si>
    <t>其他收益</t>
  </si>
  <si>
    <t>投资收益</t>
  </si>
  <si>
    <t>营业外收入（涉税收入）</t>
  </si>
  <si>
    <t>视同销售（赠书、样书）</t>
  </si>
  <si>
    <t>固定资产变价收入</t>
  </si>
  <si>
    <t>合同负债或往来账小计</t>
  </si>
  <si>
    <t>上年交税本期转收入</t>
  </si>
  <si>
    <t>本期交税未转收入</t>
  </si>
  <si>
    <t>销售额合计</t>
  </si>
  <si>
    <t>出版物收入</t>
  </si>
  <si>
    <t>一般货物</t>
  </si>
  <si>
    <t>小规模纳税人</t>
  </si>
  <si>
    <t>————</t>
  </si>
  <si>
    <t xml:space="preserve">服务收入 </t>
  </si>
  <si>
    <t>不动产和无形资产</t>
  </si>
  <si>
    <t>简易征收</t>
  </si>
  <si>
    <t>免税收入</t>
  </si>
  <si>
    <t>申请退付金额：</t>
  </si>
  <si>
    <t>剔除金额：</t>
  </si>
  <si>
    <t>北京监管局审核金额：</t>
  </si>
  <si>
    <t>初审意见：</t>
  </si>
  <si>
    <t>复审意见：</t>
  </si>
  <si>
    <t>审核意见：</t>
  </si>
  <si>
    <t>表一附表：</t>
  </si>
  <si>
    <t>合同负债或往来账明细</t>
  </si>
  <si>
    <t>单位：元至角分</t>
  </si>
  <si>
    <t>项   目</t>
  </si>
  <si>
    <t>销售收入</t>
  </si>
  <si>
    <t>可退税销收入</t>
  </si>
  <si>
    <t>备注</t>
  </si>
  <si>
    <t>一、上年交税本期转收入</t>
  </si>
  <si>
    <t>11%（出版收入）</t>
  </si>
  <si>
    <t>100%：   50%：</t>
  </si>
  <si>
    <t>10%（出版收入）</t>
  </si>
  <si>
    <t>9%（出版收入）</t>
  </si>
  <si>
    <t>11%、10%、9%（出版补贴）</t>
  </si>
  <si>
    <t>3%（小规模）</t>
  </si>
  <si>
    <t>13%（不动产和无形资产）</t>
  </si>
  <si>
    <t>9%（不动产和无形资产）</t>
  </si>
  <si>
    <t>3%-1%（简易征收）</t>
  </si>
  <si>
    <t>二、本期交税未转收入</t>
  </si>
  <si>
    <t>三、净增加额</t>
  </si>
  <si>
    <t>附件2表2</t>
  </si>
  <si>
    <t>一般增值税先征后退审核表——退税计算表（小规模纳税人）</t>
  </si>
  <si>
    <t>应税项目</t>
  </si>
  <si>
    <t>合 计</t>
  </si>
  <si>
    <t>可退税项目</t>
  </si>
  <si>
    <t>非退税项目</t>
  </si>
  <si>
    <t>固定资产处理</t>
  </si>
  <si>
    <t>退税率50%</t>
  </si>
  <si>
    <t>退税率100%</t>
  </si>
  <si>
    <t>货物劳务</t>
  </si>
  <si>
    <t>销 售 额</t>
  </si>
  <si>
    <t>免税销售额</t>
  </si>
  <si>
    <t>应纳税销售额</t>
  </si>
  <si>
    <t>应纳税额</t>
  </si>
  <si>
    <t>应纳税额减征额</t>
  </si>
  <si>
    <t>应纳税额合计</t>
  </si>
  <si>
    <t>实缴税额（完税证明）</t>
  </si>
  <si>
    <t>应退税额计算</t>
  </si>
  <si>
    <t>合计</t>
  </si>
  <si>
    <t>退税率50％</t>
  </si>
  <si>
    <t>退税率100％</t>
  </si>
  <si>
    <t>应退税额</t>
  </si>
  <si>
    <t>审核情况：</t>
  </si>
  <si>
    <t>2.可根据本单位数据情况对表格行距列宽进行调整，将表格打印在一张A4纸上报送，注意请勿增减行列。</t>
  </si>
  <si>
    <t>3.表二请按照纳税申报表数字填写，如与账面数存在差异，在报告中加以说明。</t>
  </si>
  <si>
    <t xml:space="preserve">4.其他事项: </t>
  </si>
  <si>
    <t xml:space="preserve">    （1）“固定资产处理” 的应纳税额填写按3%税率计提的税额。 </t>
  </si>
  <si>
    <r>
      <t xml:space="preserve">    （2）“应纳税额减征额”如发生税控机、金税服务等减征项目，根据实际申报纳税情况填写在“可退税项目”或“非退税项目”下；“固定资产</t>
    </r>
    <r>
      <rPr>
        <sz val="11"/>
        <rFont val="宋体"/>
        <family val="0"/>
      </rPr>
      <t>处理”对应的“应纳税额减征额”应填写固定资产减免的1%。</t>
    </r>
  </si>
  <si>
    <t xml:space="preserve">    （3）“实缴税额（完税证明）”按照《中华人民共和国税收完税证明》 中实际缴纳的增值税合计数填写。</t>
  </si>
  <si>
    <t>附件2表3：</t>
  </si>
  <si>
    <t>一般增值税先征后退审核表——退税计算表（一般纳税人）</t>
  </si>
  <si>
    <t>全部应税项目</t>
  </si>
  <si>
    <t>简易征收（3％）</t>
  </si>
  <si>
    <t>简易征收 (3%)</t>
  </si>
  <si>
    <t>简易征收 (5%)</t>
  </si>
  <si>
    <t>销项税额</t>
  </si>
  <si>
    <t>3.表三请按照纳税申报表数字填写，如与账面数存在差异，另附说明并提供相应的凭证。</t>
  </si>
  <si>
    <t>进项税额</t>
  </si>
  <si>
    <t>——</t>
  </si>
  <si>
    <t>加计抵减额</t>
  </si>
  <si>
    <t xml:space="preserve">    （1）“简易征收（3%和5%）” 的销项税额填写按3%和5%税率计提的税额。 </t>
  </si>
  <si>
    <t>上期留抵税额</t>
  </si>
  <si>
    <t xml:space="preserve">    （2）“应纳税额减征额”仅填写税控机、金税服务等减征项目，不包含处理固定资产减免的1%。</t>
  </si>
  <si>
    <t>进项税额转出</t>
  </si>
  <si>
    <t xml:space="preserve">    （3）“销项税金比例划分一般货物劳务应纳税额”按照《中华人民共和国税收完税证明》 中“品目名称-其他行业”的实缴金额填写。</t>
  </si>
  <si>
    <t>实际抵扣税额</t>
  </si>
  <si>
    <t xml:space="preserve">    （4）“应税货物劳务”栏对应的“简易征收办法计算的实缴税额”填写处理固定资产减免1%以后实际缴纳的税额。</t>
  </si>
  <si>
    <t>应纳税额减征额（税控机、金税工程等减征项目）</t>
  </si>
  <si>
    <t>期末留抵税额</t>
  </si>
  <si>
    <t>销项税金比例划分一般货物劳务应纳税额</t>
  </si>
  <si>
    <t>简易征收办法计算的实缴税额</t>
  </si>
  <si>
    <t>与出版单位合并纳税的印刷厂收入</t>
  </si>
  <si>
    <t>印刷厂应纳税额</t>
  </si>
  <si>
    <t>退税率50％（11%、10%、9%）</t>
  </si>
  <si>
    <t>退税率100％（11%、10%、9%）</t>
  </si>
  <si>
    <t>退税率50%（16％、13%）货物</t>
  </si>
  <si>
    <t xml:space="preserve">审核情况：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</si>
</sst>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0_);[Red]\(0\)"/>
  </numFmts>
  <fonts count="63">
    <font>
      <sz val="12"/>
      <name val="宋体"/>
      <family val="0"/>
    </font>
    <font>
      <sz val="11"/>
      <name val="宋体"/>
      <family val="0"/>
    </font>
    <font>
      <sz val="10"/>
      <name val="宋体"/>
      <family val="0"/>
    </font>
    <font>
      <b/>
      <sz val="14"/>
      <name val="汉仪中宋简"/>
      <family val="0"/>
    </font>
    <font>
      <sz val="11"/>
      <name val="仿宋"/>
      <family val="0"/>
    </font>
    <font>
      <sz val="11"/>
      <name val="华文中宋"/>
      <family val="0"/>
    </font>
    <font>
      <b/>
      <sz val="10"/>
      <name val="CESI楷体-GB13000"/>
      <family val="0"/>
    </font>
    <font>
      <sz val="10"/>
      <name val="CESI楷体-GB13000"/>
      <family val="0"/>
    </font>
    <font>
      <sz val="10"/>
      <color indexed="8"/>
      <name val="CESI楷体-GB13000"/>
      <family val="0"/>
    </font>
    <font>
      <sz val="10"/>
      <name val="楷体"/>
      <family val="3"/>
    </font>
    <font>
      <b/>
      <sz val="11"/>
      <name val="宋体"/>
      <family val="0"/>
    </font>
    <font>
      <sz val="14"/>
      <name val="华文中宋"/>
      <family val="0"/>
    </font>
    <font>
      <b/>
      <sz val="10"/>
      <color indexed="8"/>
      <name val="CESI楷体-GB13000"/>
      <family val="0"/>
    </font>
    <font>
      <sz val="18"/>
      <name val="汉仪中宋简"/>
      <family val="0"/>
    </font>
    <font>
      <b/>
      <sz val="10"/>
      <name val="宋体"/>
      <family val="0"/>
    </font>
    <font>
      <sz val="12"/>
      <name val="CESI楷体-GB13000"/>
      <family val="0"/>
    </font>
    <font>
      <b/>
      <sz val="16"/>
      <name val="汉仪中宋简"/>
      <family val="0"/>
    </font>
    <font>
      <b/>
      <sz val="10"/>
      <name val="楷体"/>
      <family val="3"/>
    </font>
    <font>
      <sz val="10"/>
      <name val="CESI楷体-GB18030"/>
      <family val="0"/>
    </font>
    <font>
      <sz val="12"/>
      <name val="汉仪中宋简"/>
      <family val="0"/>
    </font>
    <font>
      <sz val="12"/>
      <name val="仿宋_GB2312"/>
      <family val="0"/>
    </font>
    <font>
      <sz val="12"/>
      <name val="楷体_GB2312"/>
      <family val="0"/>
    </font>
    <font>
      <sz val="10"/>
      <name val="楷体_GB2312"/>
      <family val="0"/>
    </font>
    <font>
      <sz val="9"/>
      <name val="楷体_GB2312"/>
      <family val="0"/>
    </font>
    <font>
      <sz val="11"/>
      <color indexed="8"/>
      <name val="宋体"/>
      <family val="0"/>
    </font>
    <font>
      <sz val="11"/>
      <color indexed="9"/>
      <name val="宋体"/>
      <family val="0"/>
    </font>
    <font>
      <sz val="11"/>
      <color indexed="16"/>
      <name val="宋体"/>
      <family val="0"/>
    </font>
    <font>
      <sz val="11"/>
      <color indexed="19"/>
      <name val="宋体"/>
      <family val="0"/>
    </font>
    <font>
      <b/>
      <sz val="18"/>
      <color indexed="54"/>
      <name val="宋体"/>
      <family val="0"/>
    </font>
    <font>
      <b/>
      <sz val="13"/>
      <color indexed="54"/>
      <name val="宋体"/>
      <family val="0"/>
    </font>
    <font>
      <b/>
      <sz val="11"/>
      <color indexed="54"/>
      <name val="宋体"/>
      <family val="0"/>
    </font>
    <font>
      <i/>
      <sz val="11"/>
      <color indexed="23"/>
      <name val="宋体"/>
      <family val="0"/>
    </font>
    <font>
      <b/>
      <sz val="11"/>
      <color indexed="9"/>
      <name val="宋体"/>
      <family val="0"/>
    </font>
    <font>
      <sz val="11"/>
      <color indexed="53"/>
      <name val="宋体"/>
      <family val="0"/>
    </font>
    <font>
      <sz val="11"/>
      <color indexed="17"/>
      <name val="宋体"/>
      <family val="0"/>
    </font>
    <font>
      <u val="single"/>
      <sz val="11"/>
      <color indexed="12"/>
      <name val="宋体"/>
      <family val="0"/>
    </font>
    <font>
      <sz val="11"/>
      <color indexed="10"/>
      <name val="宋体"/>
      <family val="0"/>
    </font>
    <font>
      <b/>
      <sz val="15"/>
      <color indexed="54"/>
      <name val="宋体"/>
      <family val="0"/>
    </font>
    <font>
      <b/>
      <sz val="11"/>
      <color indexed="53"/>
      <name val="宋体"/>
      <family val="0"/>
    </font>
    <font>
      <u val="single"/>
      <sz val="11"/>
      <color indexed="20"/>
      <name val="宋体"/>
      <family val="0"/>
    </font>
    <font>
      <sz val="11"/>
      <color indexed="62"/>
      <name val="宋体"/>
      <family val="0"/>
    </font>
    <font>
      <b/>
      <sz val="11"/>
      <color indexed="8"/>
      <name val="宋体"/>
      <family val="0"/>
    </font>
    <font>
      <b/>
      <sz val="11"/>
      <color indexed="63"/>
      <name val="宋体"/>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theme="0"/>
      <name val="Calibri"/>
      <family val="0"/>
    </font>
    <font>
      <sz val="11"/>
      <color rgb="FFFA7D00"/>
      <name val="Calibri"/>
      <family val="0"/>
    </font>
    <font>
      <b/>
      <sz val="18"/>
      <color theme="3"/>
      <name val="Cambria"/>
      <family val="0"/>
    </font>
    <font>
      <sz val="11"/>
      <color rgb="FF006100"/>
      <name val="Calibri"/>
      <family val="0"/>
    </font>
    <font>
      <sz val="11"/>
      <color rgb="FF9C6500"/>
      <name val="Calibri"/>
      <family val="0"/>
    </font>
    <font>
      <sz val="11"/>
      <color rgb="FF9C0006"/>
      <name val="Calibri"/>
      <family val="0"/>
    </font>
    <font>
      <sz val="10"/>
      <name val="Cambria"/>
      <family val="0"/>
    </font>
  </fonts>
  <fills count="36">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indexed="36"/>
        <bgColor indexed="64"/>
      </patternFill>
    </fill>
    <fill>
      <patternFill patternType="solid">
        <fgColor indexed="45"/>
        <bgColor indexed="64"/>
      </patternFill>
    </fill>
    <fill>
      <patternFill patternType="solid">
        <fgColor theme="8" tint="0.39998000860214233"/>
        <bgColor indexed="64"/>
      </patternFill>
    </fill>
    <fill>
      <patternFill patternType="solid">
        <fgColor indexed="42"/>
        <bgColor indexed="64"/>
      </patternFill>
    </fill>
    <fill>
      <patternFill patternType="solid">
        <fgColor indexed="46"/>
        <bgColor indexed="64"/>
      </patternFill>
    </fill>
    <fill>
      <patternFill patternType="solid">
        <fgColor rgb="FFF2F2F2"/>
        <bgColor indexed="64"/>
      </patternFill>
    </fill>
    <fill>
      <patternFill patternType="solid">
        <fgColor theme="7"/>
        <bgColor indexed="64"/>
      </patternFill>
    </fill>
    <fill>
      <patternFill patternType="solid">
        <fgColor indexed="11"/>
        <bgColor indexed="64"/>
      </patternFill>
    </fill>
    <fill>
      <patternFill patternType="solid">
        <fgColor indexed="52"/>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indexed="31"/>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rgb="FFCCFFCC"/>
        <bgColor indexed="64"/>
      </patternFill>
    </fill>
    <fill>
      <patternFill patternType="solid">
        <fgColor indexed="9"/>
        <bgColor indexed="64"/>
      </patternFill>
    </fill>
    <fill>
      <patternFill patternType="solid">
        <fgColor theme="0"/>
        <bgColor indexed="64"/>
      </patternFill>
    </fill>
    <fill>
      <patternFill patternType="solid">
        <fgColor indexed="26"/>
        <bgColor indexed="64"/>
      </patternFill>
    </fill>
  </fills>
  <borders count="90">
    <border>
      <left/>
      <right/>
      <top/>
      <bottom/>
      <diagonal/>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medium"/>
    </border>
    <border>
      <left style="medium"/>
      <right style="medium"/>
      <top style="medium"/>
      <bottom style="thin"/>
    </border>
    <border>
      <left>
        <color indexed="63"/>
      </left>
      <right>
        <color indexed="63"/>
      </right>
      <top style="medium"/>
      <bottom style="medium"/>
    </border>
    <border>
      <left style="medium"/>
      <right style="medium"/>
      <top style="thin"/>
      <bottom style="medium"/>
    </border>
    <border>
      <left>
        <color indexed="63"/>
      </left>
      <right style="thin"/>
      <top>
        <color indexed="63"/>
      </top>
      <bottom style="medium"/>
    </border>
    <border>
      <left style="medium"/>
      <right style="medium"/>
      <top>
        <color indexed="63"/>
      </top>
      <bottom style="thin"/>
    </border>
    <border>
      <left style="medium"/>
      <right style="thin"/>
      <top>
        <color indexed="63"/>
      </top>
      <bottom style="thin"/>
    </border>
    <border>
      <left>
        <color indexed="63"/>
      </left>
      <right style="thin"/>
      <top style="medium"/>
      <bottom style="thin"/>
    </border>
    <border>
      <left style="medium"/>
      <right style="medium"/>
      <top style="thin"/>
      <bottom style="thin"/>
    </border>
    <border>
      <left style="medium"/>
      <right style="thin"/>
      <top style="thin"/>
      <bottom style="thin"/>
    </border>
    <border>
      <left style="thin"/>
      <right>
        <color indexed="63"/>
      </right>
      <top style="thin"/>
      <bottom style="thin"/>
    </border>
    <border>
      <left style="thin"/>
      <right style="thin"/>
      <top style="thin"/>
      <bottom style="thin"/>
    </border>
    <border>
      <left style="medium"/>
      <right style="medium"/>
      <top style="thin"/>
      <bottom/>
    </border>
    <border>
      <left style="medium"/>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thin"/>
      <bottom>
        <color indexed="63"/>
      </bottom>
    </border>
    <border>
      <left style="thin"/>
      <right>
        <color indexed="63"/>
      </right>
      <top style="thin"/>
      <bottom style="medium"/>
    </border>
    <border>
      <left>
        <color indexed="63"/>
      </left>
      <right>
        <color indexed="63"/>
      </right>
      <top style="thin"/>
      <bottom style="medium"/>
    </border>
    <border>
      <left style="medium"/>
      <right>
        <color indexed="63"/>
      </right>
      <top style="medium"/>
      <bottom style="thin"/>
    </border>
    <border>
      <left style="medium"/>
      <right>
        <color indexed="63"/>
      </right>
      <top style="thin"/>
      <bottom style="thin"/>
    </border>
    <border>
      <left>
        <color indexed="63"/>
      </left>
      <right>
        <color indexed="63"/>
      </right>
      <top style="thin"/>
      <bottom style="thin"/>
    </border>
    <border>
      <left style="medium"/>
      <right>
        <color indexed="63"/>
      </right>
      <top style="thin"/>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thin"/>
      <top style="medium"/>
      <bottom style="medium"/>
    </border>
    <border>
      <left style="thin"/>
      <right style="thin"/>
      <top>
        <color indexed="63"/>
      </top>
      <bottom style="medium"/>
    </border>
    <border>
      <left style="thin"/>
      <right style="thin"/>
      <top style="medium"/>
      <bottom>
        <color indexed="63"/>
      </bottom>
    </border>
    <border>
      <left style="thin"/>
      <right style="thin"/>
      <top style="medium"/>
      <bottom style="thin"/>
    </border>
    <border>
      <left>
        <color indexed="63"/>
      </left>
      <right style="thin"/>
      <top style="thin"/>
      <bottom style="medium"/>
    </border>
    <border>
      <left style="thin"/>
      <right style="thin"/>
      <top style="thin"/>
      <bottom>
        <color indexed="63"/>
      </bottom>
    </border>
    <border>
      <left style="thin"/>
      <right>
        <color indexed="63"/>
      </right>
      <top style="medium"/>
      <bottom style="medium"/>
    </border>
    <border>
      <left style="thin"/>
      <right/>
      <top/>
      <bottom style="medium"/>
    </border>
    <border>
      <left style="thin"/>
      <right style="medium"/>
      <top/>
      <bottom style="medium"/>
    </border>
    <border>
      <left>
        <color indexed="63"/>
      </left>
      <right style="medium"/>
      <top style="medium"/>
      <bottom style="thin"/>
    </border>
    <border>
      <left>
        <color indexed="63"/>
      </left>
      <right style="medium"/>
      <top style="thin"/>
      <bottom style="thin"/>
    </border>
    <border>
      <left>
        <color indexed="63"/>
      </left>
      <right style="thin"/>
      <top style="thin"/>
      <bottom style="thin"/>
    </border>
    <border>
      <left>
        <color indexed="63"/>
      </left>
      <right style="medium"/>
      <top style="thin"/>
      <bottom style="medium"/>
    </border>
    <border>
      <left style="thin"/>
      <right style="thin"/>
      <top style="thin"/>
      <bottom style="medium"/>
    </border>
    <border>
      <left>
        <color indexed="63"/>
      </left>
      <right style="medium"/>
      <top style="medium"/>
      <bottom style="medium"/>
    </border>
    <border>
      <left style="thin"/>
      <right style="medium"/>
      <top style="medium"/>
      <bottom style="thin"/>
    </border>
    <border>
      <left style="thin"/>
      <right style="medium"/>
      <top style="thin"/>
      <bottom style="thin"/>
    </border>
    <border>
      <left>
        <color indexed="63"/>
      </left>
      <right style="medium"/>
      <top style="thin"/>
      <bottom>
        <color indexed="63"/>
      </bottom>
    </border>
    <border>
      <left style="thin"/>
      <right style="medium"/>
      <top style="thin"/>
      <bottom>
        <color indexed="63"/>
      </bottom>
    </border>
    <border>
      <left style="thin"/>
      <right style="medium"/>
      <top style="thin"/>
      <bottom style="medium"/>
    </border>
    <border>
      <left>
        <color indexed="63"/>
      </left>
      <right style="medium"/>
      <top>
        <color indexed="63"/>
      </top>
      <bottom>
        <color indexed="63"/>
      </bottom>
    </border>
    <border>
      <left>
        <color indexed="63"/>
      </left>
      <right style="medium"/>
      <top>
        <color indexed="63"/>
      </top>
      <bottom style="medium"/>
    </border>
    <border>
      <left style="medium"/>
      <right style="thin"/>
      <top style="medium"/>
      <bottom style="thin"/>
    </border>
    <border>
      <left style="medium"/>
      <right style="thin"/>
      <top style="thin"/>
      <bottom style="medium"/>
    </border>
    <border>
      <left style="medium"/>
      <right>
        <color indexed="63"/>
      </right>
      <top>
        <color indexed="63"/>
      </top>
      <bottom style="thin"/>
    </border>
    <border>
      <left style="medium"/>
      <right style="medium"/>
      <top style="medium"/>
      <bottom>
        <color indexed="63"/>
      </bottom>
    </border>
    <border>
      <left style="medium"/>
      <right>
        <color indexed="63"/>
      </right>
      <top style="medium"/>
      <bottom>
        <color indexed="63"/>
      </bottom>
    </border>
    <border>
      <left style="medium"/>
      <right style="thin"/>
      <top style="medium"/>
      <bottom>
        <color indexed="63"/>
      </bottom>
    </border>
    <border>
      <left style="thin"/>
      <right style="medium"/>
      <top style="medium"/>
      <bottom>
        <color indexed="63"/>
      </bottom>
    </border>
    <border>
      <left style="thin"/>
      <right>
        <color indexed="63"/>
      </right>
      <top style="medium"/>
      <bottom>
        <color indexed="63"/>
      </bottom>
    </border>
    <border>
      <left style="thin"/>
      <right/>
      <top style="medium"/>
      <bottom style="thin"/>
    </border>
    <border>
      <left style="thin"/>
      <right/>
      <top style="thin"/>
      <bottom style="thin"/>
    </border>
    <border>
      <left style="thin"/>
      <right/>
      <top style="thin"/>
      <bottom style="medium"/>
    </border>
    <border>
      <left>
        <color indexed="63"/>
      </left>
      <right>
        <color indexed="63"/>
      </right>
      <top style="medium"/>
      <bottom>
        <color indexed="63"/>
      </bottom>
    </border>
    <border>
      <left style="medium"/>
      <right>
        <color indexed="63"/>
      </right>
      <top style="medium"/>
      <bottom style="medium"/>
    </border>
    <border>
      <left style="thin"/>
      <right style="thin"/>
      <top>
        <color indexed="63"/>
      </top>
      <bottom style="thin"/>
    </border>
    <border>
      <left style="medium"/>
      <right>
        <color indexed="63"/>
      </right>
      <top/>
      <bottom>
        <color indexed="63"/>
      </bottom>
    </border>
    <border>
      <left style="thin"/>
      <right>
        <color indexed="63"/>
      </right>
      <top>
        <color indexed="63"/>
      </top>
      <bottom/>
    </border>
    <border>
      <left>
        <color indexed="63"/>
      </left>
      <right style="thin"/>
      <top>
        <color indexed="63"/>
      </top>
      <bottom/>
    </border>
    <border>
      <left style="thin"/>
      <right style="thin"/>
      <top style="medium"/>
      <bottom style="medium"/>
    </border>
    <border>
      <left>
        <color indexed="63"/>
      </left>
      <right style="thin"/>
      <top style="medium"/>
      <bottom>
        <color indexed="63"/>
      </bottom>
    </border>
    <border>
      <left>
        <color indexed="63"/>
      </left>
      <right style="thin"/>
      <top>
        <color indexed="63"/>
      </top>
      <bottom>
        <color indexed="63"/>
      </bottom>
    </border>
    <border>
      <left style="thin"/>
      <right/>
      <top style="medium"/>
      <bottom style="medium"/>
    </border>
    <border>
      <left>
        <color indexed="63"/>
      </left>
      <right style="thin"/>
      <top/>
      <bottom>
        <color indexed="63"/>
      </bottom>
    </border>
    <border>
      <left style="thin"/>
      <right>
        <color indexed="63"/>
      </right>
      <top/>
      <bottom>
        <color indexed="63"/>
      </bottom>
    </border>
    <border>
      <left style="thin"/>
      <right>
        <color indexed="63"/>
      </right>
      <top>
        <color indexed="63"/>
      </top>
      <bottom>
        <color indexed="63"/>
      </bottom>
    </border>
    <border>
      <left style="thin"/>
      <right>
        <color indexed="63"/>
      </right>
      <top>
        <color indexed="63"/>
      </top>
      <bottom style="medium"/>
    </border>
    <border>
      <left style="thin"/>
      <right style="thin"/>
      <top style="thin"/>
      <bottom/>
    </border>
    <border>
      <left>
        <color indexed="63"/>
      </left>
      <right style="medium"/>
      <top style="medium"/>
      <bottom>
        <color indexed="63"/>
      </bottom>
    </border>
    <border>
      <left style="thin"/>
      <right style="medium"/>
      <top style="medium"/>
      <bottom style="medium"/>
    </border>
    <border>
      <left/>
      <right>
        <color indexed="63"/>
      </right>
      <top style="medium"/>
      <bottom style="thin"/>
    </border>
    <border>
      <left>
        <color indexed="63"/>
      </left>
      <right style="medium"/>
      <top>
        <color indexed="63"/>
      </top>
      <bottom/>
    </border>
    <border>
      <left>
        <color indexed="63"/>
      </left>
      <right style="medium"/>
      <top/>
      <bottom>
        <color indexed="63"/>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4"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4" fillId="7" borderId="0" applyNumberFormat="0" applyBorder="0" applyAlignment="0" applyProtection="0"/>
    <xf numFmtId="0" fontId="43" fillId="8" borderId="0" applyNumberFormat="0" applyBorder="0" applyAlignment="0" applyProtection="0"/>
    <xf numFmtId="0" fontId="45" fillId="0" borderId="1" applyNumberFormat="0" applyFill="0" applyAlignment="0" applyProtection="0"/>
    <xf numFmtId="0" fontId="46" fillId="0" borderId="0" applyNumberFormat="0" applyFill="0" applyBorder="0" applyAlignment="0" applyProtection="0"/>
    <xf numFmtId="0" fontId="47"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48" fillId="0" borderId="3" applyNumberFormat="0" applyFill="0" applyAlignment="0" applyProtection="0"/>
    <xf numFmtId="42" fontId="0" fillId="0" borderId="0" applyFont="0" applyFill="0" applyBorder="0" applyAlignment="0" applyProtection="0"/>
    <xf numFmtId="0" fontId="44" fillId="9" borderId="0" applyNumberFormat="0" applyBorder="0" applyAlignment="0" applyProtection="0"/>
    <xf numFmtId="0" fontId="49" fillId="0" borderId="0" applyNumberFormat="0" applyFill="0" applyBorder="0" applyAlignment="0" applyProtection="0"/>
    <xf numFmtId="0" fontId="43" fillId="10" borderId="0" applyNumberFormat="0" applyBorder="0" applyAlignment="0" applyProtection="0"/>
    <xf numFmtId="0" fontId="44" fillId="11" borderId="0" applyNumberFormat="0" applyBorder="0" applyAlignment="0" applyProtection="0"/>
    <xf numFmtId="0" fontId="50" fillId="0" borderId="4" applyNumberFormat="0" applyFill="0" applyAlignment="0" applyProtection="0"/>
    <xf numFmtId="0" fontId="51" fillId="0" borderId="0" applyNumberFormat="0" applyFill="0" applyBorder="0" applyAlignment="0" applyProtection="0"/>
    <xf numFmtId="0" fontId="43" fillId="12" borderId="0" applyNumberFormat="0" applyBorder="0" applyAlignment="0" applyProtection="0"/>
    <xf numFmtId="44" fontId="0" fillId="0" borderId="0" applyFont="0" applyFill="0" applyBorder="0" applyAlignment="0" applyProtection="0"/>
    <xf numFmtId="0" fontId="43" fillId="13" borderId="0" applyNumberFormat="0" applyBorder="0" applyAlignment="0" applyProtection="0"/>
    <xf numFmtId="0" fontId="52" fillId="14" borderId="5" applyNumberFormat="0" applyAlignment="0" applyProtection="0"/>
    <xf numFmtId="0" fontId="53" fillId="0" borderId="0" applyNumberFormat="0" applyFill="0" applyBorder="0" applyAlignment="0" applyProtection="0"/>
    <xf numFmtId="41" fontId="0" fillId="0" borderId="0" applyFont="0" applyFill="0" applyBorder="0" applyAlignment="0" applyProtection="0"/>
    <xf numFmtId="0" fontId="44" fillId="15" borderId="0" applyNumberFormat="0" applyBorder="0" applyAlignment="0" applyProtection="0"/>
    <xf numFmtId="0" fontId="43" fillId="16" borderId="0" applyNumberFormat="0" applyBorder="0" applyAlignment="0" applyProtection="0"/>
    <xf numFmtId="0" fontId="44" fillId="17" borderId="0" applyNumberFormat="0" applyBorder="0" applyAlignment="0" applyProtection="0"/>
    <xf numFmtId="0" fontId="54" fillId="18" borderId="5" applyNumberFormat="0" applyAlignment="0" applyProtection="0"/>
    <xf numFmtId="0" fontId="55" fillId="14" borderId="6" applyNumberFormat="0" applyAlignment="0" applyProtection="0"/>
    <xf numFmtId="0" fontId="56" fillId="19" borderId="7" applyNumberFormat="0" applyAlignment="0" applyProtection="0"/>
    <xf numFmtId="0" fontId="57" fillId="0" borderId="8" applyNumberFormat="0" applyFill="0" applyAlignment="0" applyProtection="0"/>
    <xf numFmtId="0" fontId="44" fillId="20" borderId="0" applyNumberFormat="0" applyBorder="0" applyAlignment="0" applyProtection="0"/>
    <xf numFmtId="0" fontId="44" fillId="16" borderId="0" applyNumberFormat="0" applyBorder="0" applyAlignment="0" applyProtection="0"/>
    <xf numFmtId="0" fontId="0" fillId="21" borderId="9" applyNumberFormat="0" applyFont="0" applyAlignment="0" applyProtection="0"/>
    <xf numFmtId="0" fontId="58" fillId="0" borderId="0" applyNumberFormat="0" applyFill="0" applyBorder="0" applyAlignment="0" applyProtection="0"/>
    <xf numFmtId="0" fontId="59" fillId="22" borderId="0" applyNumberFormat="0" applyBorder="0" applyAlignment="0" applyProtection="0"/>
    <xf numFmtId="0" fontId="45" fillId="0" borderId="0" applyNumberFormat="0" applyFill="0" applyBorder="0" applyAlignment="0" applyProtection="0"/>
    <xf numFmtId="0" fontId="44" fillId="23" borderId="0" applyNumberFormat="0" applyBorder="0" applyAlignment="0" applyProtection="0"/>
    <xf numFmtId="0" fontId="60" fillId="24" borderId="0" applyNumberFormat="0" applyBorder="0" applyAlignment="0" applyProtection="0"/>
    <xf numFmtId="0" fontId="43" fillId="25" borderId="0" applyNumberFormat="0" applyBorder="0" applyAlignment="0" applyProtection="0"/>
    <xf numFmtId="0" fontId="61" fillId="26" borderId="0" applyNumberFormat="0" applyBorder="0" applyAlignment="0" applyProtection="0"/>
    <xf numFmtId="0" fontId="44" fillId="27" borderId="0" applyNumberFormat="0" applyBorder="0" applyAlignment="0" applyProtection="0"/>
    <xf numFmtId="0" fontId="43" fillId="28" borderId="0" applyNumberFormat="0" applyBorder="0" applyAlignment="0" applyProtection="0"/>
    <xf numFmtId="0" fontId="44" fillId="29" borderId="0" applyNumberFormat="0" applyBorder="0" applyAlignment="0" applyProtection="0"/>
    <xf numFmtId="0" fontId="43" fillId="30" borderId="0" applyNumberFormat="0" applyBorder="0" applyAlignment="0" applyProtection="0"/>
    <xf numFmtId="0" fontId="44" fillId="31" borderId="0" applyNumberFormat="0" applyBorder="0" applyAlignment="0" applyProtection="0"/>
  </cellStyleXfs>
  <cellXfs count="417">
    <xf numFmtId="0" fontId="0" fillId="0" borderId="0" xfId="0" applyAlignment="1">
      <alignment vertical="center"/>
    </xf>
    <xf numFmtId="176" fontId="2" fillId="0" borderId="0" xfId="0" applyNumberFormat="1" applyFont="1" applyAlignment="1" applyProtection="1">
      <alignment horizontal="center" vertical="center" wrapText="1"/>
      <protection locked="0"/>
    </xf>
    <xf numFmtId="176" fontId="2" fillId="0" borderId="0" xfId="0" applyNumberFormat="1" applyFont="1" applyAlignment="1" applyProtection="1">
      <alignment horizontal="left" vertical="center" wrapText="1"/>
      <protection locked="0"/>
    </xf>
    <xf numFmtId="176" fontId="3" fillId="0" borderId="0" xfId="0" applyNumberFormat="1" applyFont="1" applyBorder="1" applyAlignment="1" applyProtection="1">
      <alignment horizontal="center" vertical="center" wrapText="1"/>
      <protection locked="0"/>
    </xf>
    <xf numFmtId="176" fontId="4" fillId="0" borderId="10" xfId="0" applyNumberFormat="1" applyFont="1" applyBorder="1" applyAlignment="1" applyProtection="1">
      <alignment horizontal="left" vertical="center" wrapText="1"/>
      <protection locked="0"/>
    </xf>
    <xf numFmtId="176" fontId="5" fillId="0" borderId="0" xfId="0" applyNumberFormat="1" applyFont="1" applyBorder="1" applyAlignment="1" applyProtection="1">
      <alignment horizontal="center" vertical="center" wrapText="1"/>
      <protection locked="0"/>
    </xf>
    <xf numFmtId="0" fontId="6" fillId="0" borderId="11" xfId="0" applyFont="1" applyBorder="1" applyAlignment="1" applyProtection="1">
      <alignment horizontal="center" vertical="center" wrapText="1"/>
      <protection locked="0"/>
    </xf>
    <xf numFmtId="176" fontId="6" fillId="0" borderId="11" xfId="0" applyNumberFormat="1" applyFont="1" applyBorder="1" applyAlignment="1" applyProtection="1">
      <alignment horizontal="center" vertical="center" wrapText="1"/>
      <protection locked="0"/>
    </xf>
    <xf numFmtId="0" fontId="7" fillId="0" borderId="12" xfId="0" applyNumberFormat="1"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176" fontId="6" fillId="0" borderId="13" xfId="0" applyNumberFormat="1" applyFont="1" applyBorder="1" applyAlignment="1" applyProtection="1">
      <alignment horizontal="center" vertical="center" wrapText="1"/>
      <protection locked="0"/>
    </xf>
    <xf numFmtId="9" fontId="7" fillId="0" borderId="14" xfId="0" applyNumberFormat="1" applyFont="1" applyBorder="1" applyAlignment="1" applyProtection="1">
      <alignment horizontal="center" vertical="center" wrapText="1"/>
      <protection locked="0"/>
    </xf>
    <xf numFmtId="176" fontId="7" fillId="0" borderId="15" xfId="0" applyNumberFormat="1" applyFont="1" applyBorder="1" applyAlignment="1" applyProtection="1">
      <alignment horizontal="center" vertical="center" wrapText="1"/>
      <protection locked="0"/>
    </xf>
    <xf numFmtId="176" fontId="7" fillId="12" borderId="16" xfId="0" applyNumberFormat="1" applyFont="1" applyFill="1" applyBorder="1" applyAlignment="1" applyProtection="1">
      <alignment horizontal="right" vertical="center" wrapText="1"/>
      <protection/>
    </xf>
    <xf numFmtId="176" fontId="7" fillId="0" borderId="17" xfId="0" applyNumberFormat="1" applyFont="1" applyFill="1" applyBorder="1" applyAlignment="1" applyProtection="1">
      <alignment horizontal="right" vertical="center" wrapText="1"/>
      <protection locked="0"/>
    </xf>
    <xf numFmtId="176" fontId="7" fillId="0" borderId="18" xfId="0" applyNumberFormat="1" applyFont="1" applyBorder="1" applyAlignment="1" applyProtection="1">
      <alignment horizontal="center" vertical="center" wrapText="1"/>
      <protection locked="0"/>
    </xf>
    <xf numFmtId="176" fontId="7" fillId="12" borderId="19" xfId="0" applyNumberFormat="1" applyFont="1" applyFill="1" applyBorder="1" applyAlignment="1" applyProtection="1">
      <alignment horizontal="right" vertical="center" wrapText="1"/>
      <protection/>
    </xf>
    <xf numFmtId="176" fontId="7" fillId="32" borderId="20" xfId="0" applyNumberFormat="1" applyFont="1" applyFill="1" applyBorder="1" applyAlignment="1" applyProtection="1">
      <alignment vertical="center" wrapText="1"/>
      <protection/>
    </xf>
    <xf numFmtId="176" fontId="7" fillId="33" borderId="19" xfId="0" applyNumberFormat="1" applyFont="1" applyFill="1" applyBorder="1" applyAlignment="1" applyProtection="1">
      <alignment vertical="center" wrapText="1"/>
      <protection locked="0"/>
    </xf>
    <xf numFmtId="176" fontId="7" fillId="12" borderId="21" xfId="0" applyNumberFormat="1" applyFont="1" applyFill="1" applyBorder="1" applyAlignment="1" applyProtection="1">
      <alignment horizontal="center" vertical="center" wrapText="1"/>
      <protection/>
    </xf>
    <xf numFmtId="176" fontId="8" fillId="0" borderId="18" xfId="0" applyNumberFormat="1" applyFont="1" applyBorder="1" applyAlignment="1" applyProtection="1">
      <alignment horizontal="center" vertical="center" wrapText="1"/>
      <protection locked="0"/>
    </xf>
    <xf numFmtId="176" fontId="7" fillId="33" borderId="19" xfId="0" applyNumberFormat="1" applyFont="1" applyFill="1" applyBorder="1" applyAlignment="1" applyProtection="1">
      <alignment horizontal="right" vertical="center" wrapText="1"/>
      <protection locked="0"/>
    </xf>
    <xf numFmtId="176" fontId="7" fillId="12" borderId="21" xfId="0" applyNumberFormat="1" applyFont="1" applyFill="1" applyBorder="1" applyAlignment="1" applyProtection="1">
      <alignment horizontal="right" vertical="center" wrapText="1"/>
      <protection/>
    </xf>
    <xf numFmtId="176" fontId="7" fillId="0" borderId="22" xfId="0" applyNumberFormat="1" applyFont="1" applyBorder="1" applyAlignment="1" applyProtection="1">
      <alignment horizontal="center" vertical="center" wrapText="1"/>
      <protection locked="0"/>
    </xf>
    <xf numFmtId="176" fontId="7" fillId="12" borderId="23" xfId="0" applyNumberFormat="1" applyFont="1" applyFill="1" applyBorder="1" applyAlignment="1" applyProtection="1">
      <alignment horizontal="right" vertical="center" wrapText="1"/>
      <protection/>
    </xf>
    <xf numFmtId="176" fontId="7" fillId="12" borderId="24" xfId="0" applyNumberFormat="1" applyFont="1" applyFill="1" applyBorder="1" applyAlignment="1" applyProtection="1">
      <alignment horizontal="center" vertical="center" wrapText="1"/>
      <protection/>
    </xf>
    <xf numFmtId="176" fontId="7" fillId="12" borderId="25" xfId="0" applyNumberFormat="1" applyFont="1" applyFill="1" applyBorder="1" applyAlignment="1" applyProtection="1">
      <alignment horizontal="center" vertical="center" wrapText="1"/>
      <protection/>
    </xf>
    <xf numFmtId="176" fontId="7" fillId="0" borderId="11" xfId="0" applyNumberFormat="1" applyFont="1" applyBorder="1" applyAlignment="1" applyProtection="1">
      <alignment horizontal="center" vertical="center" wrapText="1"/>
      <protection locked="0"/>
    </xf>
    <xf numFmtId="176" fontId="7" fillId="12" borderId="17" xfId="0" applyNumberFormat="1" applyFont="1" applyFill="1" applyBorder="1" applyAlignment="1" applyProtection="1">
      <alignment vertical="center" wrapText="1"/>
      <protection/>
    </xf>
    <xf numFmtId="176" fontId="7" fillId="0" borderId="26" xfId="0" applyNumberFormat="1" applyFont="1" applyFill="1" applyBorder="1" applyAlignment="1" applyProtection="1">
      <alignment horizontal="center" vertical="center" wrapText="1"/>
      <protection locked="0"/>
    </xf>
    <xf numFmtId="176" fontId="7" fillId="0" borderId="27" xfId="0" applyNumberFormat="1" applyFont="1" applyFill="1" applyBorder="1" applyAlignment="1" applyProtection="1">
      <alignment horizontal="center" vertical="center" wrapText="1"/>
      <protection locked="0"/>
    </xf>
    <xf numFmtId="176" fontId="7" fillId="12" borderId="28" xfId="0" applyNumberFormat="1" applyFont="1" applyFill="1" applyBorder="1" applyAlignment="1" applyProtection="1">
      <alignment vertical="center" wrapText="1"/>
      <protection/>
    </xf>
    <xf numFmtId="176" fontId="7" fillId="0" borderId="29" xfId="0" applyNumberFormat="1" applyFont="1" applyFill="1" applyBorder="1" applyAlignment="1" applyProtection="1">
      <alignment horizontal="center" vertical="center" wrapText="1"/>
      <protection locked="0"/>
    </xf>
    <xf numFmtId="176" fontId="7" fillId="0" borderId="30" xfId="0" applyNumberFormat="1" applyFont="1" applyFill="1" applyBorder="1" applyAlignment="1" applyProtection="1">
      <alignment horizontal="center" vertical="center" wrapText="1"/>
      <protection locked="0"/>
    </xf>
    <xf numFmtId="0" fontId="6" fillId="0" borderId="31" xfId="0" applyFont="1" applyBorder="1" applyAlignment="1" applyProtection="1">
      <alignment horizontal="center" vertical="center" wrapText="1"/>
      <protection locked="0"/>
    </xf>
    <xf numFmtId="176" fontId="6" fillId="0" borderId="26" xfId="0" applyNumberFormat="1" applyFont="1" applyBorder="1" applyAlignment="1" applyProtection="1">
      <alignment horizontal="center" vertical="center" wrapText="1"/>
      <protection locked="0"/>
    </xf>
    <xf numFmtId="176" fontId="7" fillId="0" borderId="31" xfId="0" applyNumberFormat="1" applyFont="1" applyBorder="1" applyAlignment="1" applyProtection="1">
      <alignment horizontal="center" vertical="center" wrapText="1"/>
      <protection locked="0"/>
    </xf>
    <xf numFmtId="176" fontId="7" fillId="0" borderId="27" xfId="0" applyNumberFormat="1" applyFont="1" applyBorder="1" applyAlignment="1" applyProtection="1">
      <alignment horizontal="center" vertical="center" wrapText="1"/>
      <protection locked="0"/>
    </xf>
    <xf numFmtId="176" fontId="7" fillId="0" borderId="32" xfId="0" applyNumberFormat="1" applyFont="1" applyBorder="1" applyAlignment="1" applyProtection="1">
      <alignment horizontal="center" vertical="center" wrapText="1"/>
      <protection locked="0"/>
    </xf>
    <xf numFmtId="176" fontId="7" fillId="12" borderId="20" xfId="0" applyNumberFormat="1" applyFont="1" applyFill="1" applyBorder="1" applyAlignment="1" applyProtection="1">
      <alignment horizontal="right" vertical="center" wrapText="1"/>
      <protection/>
    </xf>
    <xf numFmtId="176" fontId="7" fillId="33" borderId="32" xfId="0" applyNumberFormat="1" applyFont="1" applyFill="1" applyBorder="1" applyAlignment="1" applyProtection="1">
      <alignment horizontal="center" vertical="center" wrapText="1"/>
      <protection locked="0"/>
    </xf>
    <xf numFmtId="176" fontId="7" fillId="33" borderId="33" xfId="0" applyNumberFormat="1" applyFont="1" applyFill="1" applyBorder="1" applyAlignment="1" applyProtection="1">
      <alignment horizontal="center" vertical="center" wrapText="1"/>
      <protection locked="0"/>
    </xf>
    <xf numFmtId="176" fontId="7" fillId="0" borderId="34" xfId="0" applyNumberFormat="1" applyFont="1" applyBorder="1" applyAlignment="1" applyProtection="1">
      <alignment horizontal="center" vertical="center" wrapText="1"/>
      <protection locked="0"/>
    </xf>
    <xf numFmtId="176" fontId="7" fillId="12" borderId="29" xfId="0" applyNumberFormat="1" applyFont="1" applyFill="1" applyBorder="1" applyAlignment="1" applyProtection="1">
      <alignment horizontal="right" vertical="center" wrapText="1"/>
      <protection/>
    </xf>
    <xf numFmtId="176" fontId="7" fillId="12" borderId="34" xfId="0" applyNumberFormat="1" applyFont="1" applyFill="1" applyBorder="1" applyAlignment="1" applyProtection="1">
      <alignment horizontal="center" vertical="center" wrapText="1"/>
      <protection/>
    </xf>
    <xf numFmtId="176" fontId="7" fillId="12" borderId="30" xfId="0" applyNumberFormat="1" applyFont="1" applyFill="1" applyBorder="1" applyAlignment="1" applyProtection="1">
      <alignment horizontal="center" vertical="center" wrapText="1"/>
      <protection/>
    </xf>
    <xf numFmtId="176" fontId="7" fillId="0" borderId="35" xfId="0" applyNumberFormat="1" applyFont="1" applyBorder="1" applyAlignment="1" applyProtection="1">
      <alignment horizontal="left" vertical="top" wrapText="1"/>
      <protection locked="0"/>
    </xf>
    <xf numFmtId="176" fontId="7" fillId="0" borderId="0" xfId="0" applyNumberFormat="1" applyFont="1" applyBorder="1" applyAlignment="1" applyProtection="1">
      <alignment horizontal="left" vertical="top" wrapText="1"/>
      <protection locked="0"/>
    </xf>
    <xf numFmtId="176" fontId="7" fillId="0" borderId="36" xfId="0" applyNumberFormat="1" applyFont="1" applyBorder="1" applyAlignment="1" applyProtection="1">
      <alignment horizontal="left" vertical="top" wrapText="1"/>
      <protection locked="0"/>
    </xf>
    <xf numFmtId="176" fontId="7" fillId="0" borderId="10" xfId="0" applyNumberFormat="1" applyFont="1" applyBorder="1" applyAlignment="1" applyProtection="1">
      <alignment horizontal="left" vertical="top" wrapText="1"/>
      <protection locked="0"/>
    </xf>
    <xf numFmtId="0" fontId="7" fillId="0" borderId="37" xfId="0" applyNumberFormat="1" applyFont="1" applyBorder="1" applyAlignment="1" applyProtection="1">
      <alignment horizontal="center" vertical="center" wrapText="1"/>
      <protection locked="0"/>
    </xf>
    <xf numFmtId="176" fontId="7" fillId="0" borderId="38" xfId="0" applyNumberFormat="1" applyFont="1" applyBorder="1" applyAlignment="1" applyProtection="1">
      <alignment horizontal="center" vertical="center" wrapText="1"/>
      <protection locked="0"/>
    </xf>
    <xf numFmtId="176" fontId="7" fillId="0" borderId="39" xfId="0" applyNumberFormat="1" applyFont="1" applyFill="1" applyBorder="1" applyAlignment="1" applyProtection="1">
      <alignment horizontal="right" vertical="center" wrapText="1"/>
      <protection locked="0"/>
    </xf>
    <xf numFmtId="176" fontId="7" fillId="33" borderId="39" xfId="0" applyNumberFormat="1" applyFont="1" applyFill="1" applyBorder="1" applyAlignment="1" applyProtection="1">
      <alignment vertical="center" wrapText="1"/>
      <protection locked="0"/>
    </xf>
    <xf numFmtId="176" fontId="7" fillId="32" borderId="21" xfId="0" applyNumberFormat="1" applyFont="1" applyFill="1" applyBorder="1" applyAlignment="1" applyProtection="1">
      <alignment vertical="center" wrapText="1"/>
      <protection/>
    </xf>
    <xf numFmtId="176" fontId="7" fillId="33" borderId="21" xfId="0" applyNumberFormat="1" applyFont="1" applyFill="1" applyBorder="1" applyAlignment="1" applyProtection="1">
      <alignment vertical="center" wrapText="1"/>
      <protection locked="0"/>
    </xf>
    <xf numFmtId="176" fontId="7" fillId="0" borderId="17" xfId="0" applyNumberFormat="1" applyFont="1" applyFill="1" applyBorder="1" applyAlignment="1" applyProtection="1">
      <alignment horizontal="center" vertical="center" wrapText="1"/>
      <protection locked="0"/>
    </xf>
    <xf numFmtId="176" fontId="7" fillId="12" borderId="40" xfId="0" applyNumberFormat="1" applyFont="1" applyFill="1" applyBorder="1" applyAlignment="1" applyProtection="1">
      <alignment horizontal="center" vertical="center" wrapText="1"/>
      <protection/>
    </xf>
    <xf numFmtId="176" fontId="7" fillId="0" borderId="41" xfId="0" applyNumberFormat="1" applyFont="1" applyFill="1" applyBorder="1" applyAlignment="1" applyProtection="1">
      <alignment horizontal="center" vertical="center" wrapText="1"/>
      <protection locked="0"/>
    </xf>
    <xf numFmtId="176" fontId="7" fillId="12" borderId="42" xfId="0" applyNumberFormat="1" applyFont="1" applyFill="1" applyBorder="1" applyAlignment="1" applyProtection="1">
      <alignment horizontal="center" vertical="center" wrapText="1"/>
      <protection/>
    </xf>
    <xf numFmtId="176" fontId="7" fillId="0" borderId="31" xfId="0" applyNumberFormat="1" applyFont="1" applyBorder="1" applyAlignment="1" applyProtection="1">
      <alignment horizontal="center" vertical="center"/>
      <protection locked="0"/>
    </xf>
    <xf numFmtId="176" fontId="7" fillId="0" borderId="27" xfId="0" applyNumberFormat="1" applyFont="1" applyBorder="1" applyAlignment="1" applyProtection="1">
      <alignment horizontal="center" vertical="center"/>
      <protection locked="0"/>
    </xf>
    <xf numFmtId="176" fontId="9" fillId="0" borderId="10" xfId="0" applyNumberFormat="1" applyFont="1" applyBorder="1" applyAlignment="1" applyProtection="1">
      <alignment horizontal="right" vertical="center" wrapText="1"/>
      <protection locked="0"/>
    </xf>
    <xf numFmtId="176" fontId="7" fillId="33" borderId="43" xfId="0" applyNumberFormat="1" applyFont="1" applyFill="1" applyBorder="1" applyAlignment="1" applyProtection="1">
      <alignment horizontal="center" vertical="center" wrapText="1"/>
      <protection locked="0"/>
    </xf>
    <xf numFmtId="176" fontId="7" fillId="33" borderId="12" xfId="0" applyNumberFormat="1" applyFont="1" applyFill="1" applyBorder="1" applyAlignment="1" applyProtection="1">
      <alignment horizontal="center" vertical="center" wrapText="1"/>
      <protection locked="0"/>
    </xf>
    <xf numFmtId="9" fontId="7" fillId="0" borderId="44" xfId="0" applyNumberFormat="1" applyFont="1" applyBorder="1" applyAlignment="1" applyProtection="1">
      <alignment horizontal="center" vertical="center" wrapText="1"/>
      <protection locked="0"/>
    </xf>
    <xf numFmtId="176" fontId="7" fillId="0" borderId="45" xfId="0" applyNumberFormat="1" applyFont="1" applyBorder="1" applyAlignment="1" applyProtection="1">
      <alignment horizontal="center" vertical="center" wrapText="1"/>
      <protection locked="0"/>
    </xf>
    <xf numFmtId="176" fontId="7" fillId="33" borderId="26" xfId="0" applyNumberFormat="1" applyFont="1" applyFill="1" applyBorder="1" applyAlignment="1" applyProtection="1">
      <alignment horizontal="right" vertical="center" wrapText="1"/>
      <protection locked="0"/>
    </xf>
    <xf numFmtId="176" fontId="7" fillId="34" borderId="20" xfId="0" applyNumberFormat="1" applyFont="1" applyFill="1" applyBorder="1" applyAlignment="1" applyProtection="1">
      <alignment horizontal="right" vertical="center" wrapText="1"/>
      <protection/>
    </xf>
    <xf numFmtId="176" fontId="7" fillId="12" borderId="20" xfId="0" applyNumberFormat="1" applyFont="1" applyFill="1" applyBorder="1" applyAlignment="1" applyProtection="1">
      <alignment horizontal="center" vertical="center" wrapText="1"/>
      <protection/>
    </xf>
    <xf numFmtId="176" fontId="7" fillId="34" borderId="20" xfId="0" applyNumberFormat="1" applyFont="1" applyFill="1" applyBorder="1" applyAlignment="1" applyProtection="1">
      <alignment horizontal="center" vertical="center" wrapText="1"/>
      <protection/>
    </xf>
    <xf numFmtId="176" fontId="7" fillId="12" borderId="26" xfId="0" applyNumberFormat="1" applyFont="1" applyFill="1" applyBorder="1" applyAlignment="1" applyProtection="1">
      <alignment horizontal="center" vertical="center" wrapText="1"/>
      <protection/>
    </xf>
    <xf numFmtId="176" fontId="7" fillId="0" borderId="46" xfId="0" applyNumberFormat="1" applyFont="1" applyBorder="1" applyAlignment="1" applyProtection="1">
      <alignment horizontal="center" vertical="center"/>
      <protection locked="0"/>
    </xf>
    <xf numFmtId="176" fontId="7" fillId="0" borderId="40" xfId="0" applyNumberFormat="1" applyFont="1" applyFill="1" applyBorder="1" applyAlignment="1" applyProtection="1">
      <alignment horizontal="center" vertical="center" wrapText="1"/>
      <protection locked="0"/>
    </xf>
    <xf numFmtId="176" fontId="7" fillId="33" borderId="47" xfId="0" applyNumberFormat="1" applyFont="1" applyFill="1" applyBorder="1" applyAlignment="1" applyProtection="1">
      <alignment horizontal="center" vertical="center" wrapText="1"/>
      <protection locked="0"/>
    </xf>
    <xf numFmtId="176" fontId="7" fillId="33" borderId="48" xfId="0" applyNumberFormat="1" applyFont="1" applyFill="1" applyBorder="1" applyAlignment="1" applyProtection="1">
      <alignment horizontal="center" vertical="center" wrapText="1"/>
      <protection locked="0"/>
    </xf>
    <xf numFmtId="176" fontId="7" fillId="33" borderId="21" xfId="0" applyNumberFormat="1" applyFont="1" applyFill="1" applyBorder="1" applyAlignment="1" applyProtection="1">
      <alignment horizontal="center" vertical="center" wrapText="1"/>
      <protection locked="0"/>
    </xf>
    <xf numFmtId="176" fontId="7" fillId="33" borderId="20" xfId="0" applyNumberFormat="1" applyFont="1" applyFill="1" applyBorder="1" applyAlignment="1" applyProtection="1">
      <alignment horizontal="center" vertical="center" wrapText="1"/>
      <protection locked="0"/>
    </xf>
    <xf numFmtId="176" fontId="7" fillId="12" borderId="49" xfId="0" applyNumberFormat="1" applyFont="1" applyFill="1" applyBorder="1" applyAlignment="1" applyProtection="1">
      <alignment horizontal="center" vertical="center" wrapText="1"/>
      <protection/>
    </xf>
    <xf numFmtId="176" fontId="7" fillId="12" borderId="41" xfId="0" applyNumberFormat="1" applyFont="1" applyFill="1" applyBorder="1" applyAlignment="1" applyProtection="1">
      <alignment horizontal="center" vertical="center" wrapText="1"/>
      <protection/>
    </xf>
    <xf numFmtId="176" fontId="7" fillId="12" borderId="50" xfId="0" applyNumberFormat="1" applyFont="1" applyFill="1" applyBorder="1" applyAlignment="1" applyProtection="1">
      <alignment horizontal="center" vertical="center" wrapText="1"/>
      <protection/>
    </xf>
    <xf numFmtId="176" fontId="7" fillId="12" borderId="29" xfId="0" applyNumberFormat="1" applyFont="1" applyFill="1" applyBorder="1" applyAlignment="1" applyProtection="1">
      <alignment horizontal="center" vertical="center" wrapText="1"/>
      <protection/>
    </xf>
    <xf numFmtId="176" fontId="7" fillId="33" borderId="51" xfId="0" applyNumberFormat="1" applyFont="1" applyFill="1" applyBorder="1" applyAlignment="1" applyProtection="1">
      <alignment horizontal="center" vertical="center" wrapText="1"/>
      <protection locked="0"/>
    </xf>
    <xf numFmtId="176" fontId="10" fillId="0" borderId="0" xfId="0" applyNumberFormat="1" applyFont="1" applyAlignment="1" applyProtection="1">
      <alignment horizontal="left" vertical="center"/>
      <protection locked="0"/>
    </xf>
    <xf numFmtId="176" fontId="1" fillId="0" borderId="0" xfId="0" applyNumberFormat="1" applyFont="1" applyAlignment="1" applyProtection="1">
      <alignment horizontal="left" vertical="center"/>
      <protection locked="0"/>
    </xf>
    <xf numFmtId="176" fontId="7" fillId="33" borderId="52" xfId="0" applyNumberFormat="1" applyFont="1" applyFill="1" applyBorder="1" applyAlignment="1" applyProtection="1">
      <alignment horizontal="right" vertical="center" wrapText="1"/>
      <protection locked="0"/>
    </xf>
    <xf numFmtId="176" fontId="7" fillId="0" borderId="53" xfId="0" applyNumberFormat="1" applyFont="1" applyFill="1" applyBorder="1" applyAlignment="1" applyProtection="1">
      <alignment horizontal="right" vertical="center" wrapText="1"/>
      <protection locked="0"/>
    </xf>
    <xf numFmtId="176" fontId="7" fillId="12" borderId="53" xfId="0" applyNumberFormat="1" applyFont="1" applyFill="1" applyBorder="1" applyAlignment="1" applyProtection="1">
      <alignment horizontal="center" vertical="center" wrapText="1"/>
      <protection/>
    </xf>
    <xf numFmtId="49" fontId="1" fillId="0" borderId="0" xfId="0" applyNumberFormat="1" applyFont="1" applyAlignment="1" applyProtection="1">
      <alignment horizontal="left" vertical="center"/>
      <protection locked="0"/>
    </xf>
    <xf numFmtId="176" fontId="1" fillId="0" borderId="0" xfId="0" applyNumberFormat="1" applyFont="1" applyAlignment="1" applyProtection="1">
      <alignment horizontal="left" vertical="center" wrapText="1"/>
      <protection locked="0"/>
    </xf>
    <xf numFmtId="176" fontId="2" fillId="0" borderId="0" xfId="0" applyNumberFormat="1" applyFont="1" applyFill="1" applyAlignment="1" applyProtection="1">
      <alignment horizontal="center" vertical="center" wrapText="1"/>
      <protection locked="0"/>
    </xf>
    <xf numFmtId="176" fontId="7" fillId="33" borderId="53" xfId="0" applyNumberFormat="1" applyFont="1" applyFill="1" applyBorder="1" applyAlignment="1" applyProtection="1">
      <alignment vertical="center" wrapText="1"/>
      <protection locked="0"/>
    </xf>
    <xf numFmtId="176" fontId="7" fillId="12" borderId="54" xfId="0" applyNumberFormat="1" applyFont="1" applyFill="1" applyBorder="1" applyAlignment="1" applyProtection="1">
      <alignment horizontal="center" vertical="center" wrapText="1"/>
      <protection/>
    </xf>
    <xf numFmtId="176" fontId="7" fillId="12" borderId="52" xfId="0" applyNumberFormat="1" applyFont="1" applyFill="1" applyBorder="1" applyAlignment="1" applyProtection="1">
      <alignment horizontal="center" vertical="center" wrapText="1"/>
      <protection/>
    </xf>
    <xf numFmtId="176" fontId="7" fillId="12" borderId="55" xfId="0" applyNumberFormat="1" applyFont="1" applyFill="1" applyBorder="1" applyAlignment="1" applyProtection="1">
      <alignment horizontal="center" vertical="center" wrapText="1"/>
      <protection/>
    </xf>
    <xf numFmtId="176" fontId="7" fillId="0" borderId="52" xfId="0" applyNumberFormat="1" applyFont="1" applyFill="1" applyBorder="1" applyAlignment="1" applyProtection="1">
      <alignment horizontal="center" vertical="center" wrapText="1"/>
      <protection locked="0"/>
    </xf>
    <xf numFmtId="176" fontId="7" fillId="33" borderId="53" xfId="0" applyNumberFormat="1" applyFont="1" applyFill="1" applyBorder="1" applyAlignment="1" applyProtection="1">
      <alignment horizontal="center" vertical="center" wrapText="1"/>
      <protection locked="0"/>
    </xf>
    <xf numFmtId="176" fontId="7" fillId="12" borderId="56" xfId="0" applyNumberFormat="1" applyFont="1" applyFill="1" applyBorder="1" applyAlignment="1" applyProtection="1">
      <alignment horizontal="center" vertical="center" wrapText="1"/>
      <protection/>
    </xf>
    <xf numFmtId="176" fontId="7" fillId="0" borderId="57" xfId="0" applyNumberFormat="1" applyFont="1" applyBorder="1" applyAlignment="1" applyProtection="1">
      <alignment horizontal="left" vertical="top" wrapText="1"/>
      <protection locked="0"/>
    </xf>
    <xf numFmtId="176" fontId="7" fillId="0" borderId="58" xfId="0" applyNumberFormat="1" applyFont="1" applyBorder="1" applyAlignment="1" applyProtection="1">
      <alignment horizontal="left" vertical="top" wrapText="1"/>
      <protection locked="0"/>
    </xf>
    <xf numFmtId="176" fontId="2" fillId="0" borderId="0" xfId="0" applyNumberFormat="1" applyFont="1" applyAlignment="1">
      <alignment horizontal="center" vertical="center" wrapText="1"/>
    </xf>
    <xf numFmtId="176" fontId="11" fillId="0" borderId="0" xfId="0" applyNumberFormat="1" applyFont="1" applyBorder="1" applyAlignment="1" applyProtection="1">
      <alignment horizontal="center" vertical="center" wrapText="1"/>
      <protection locked="0"/>
    </xf>
    <xf numFmtId="176" fontId="4" fillId="0" borderId="0" xfId="0" applyNumberFormat="1" applyFont="1" applyBorder="1" applyAlignment="1" applyProtection="1">
      <alignment horizontal="left" vertical="center" wrapText="1"/>
      <protection locked="0"/>
    </xf>
    <xf numFmtId="176" fontId="6" fillId="0" borderId="59" xfId="0" applyNumberFormat="1" applyFont="1" applyBorder="1" applyAlignment="1" applyProtection="1">
      <alignment horizontal="center" vertical="center" wrapText="1"/>
      <protection locked="0"/>
    </xf>
    <xf numFmtId="176" fontId="6" fillId="0" borderId="52" xfId="0" applyNumberFormat="1" applyFont="1" applyBorder="1" applyAlignment="1" applyProtection="1">
      <alignment horizontal="center" vertical="center" wrapText="1"/>
      <protection locked="0"/>
    </xf>
    <xf numFmtId="9" fontId="7" fillId="0" borderId="60" xfId="0" applyNumberFormat="1" applyFont="1" applyBorder="1" applyAlignment="1" applyProtection="1">
      <alignment horizontal="center" vertical="center" wrapText="1"/>
      <protection locked="0"/>
    </xf>
    <xf numFmtId="9" fontId="7" fillId="0" borderId="56" xfId="0" applyNumberFormat="1" applyFont="1" applyBorder="1" applyAlignment="1" applyProtection="1">
      <alignment horizontal="center" vertical="center" wrapText="1"/>
      <protection locked="0"/>
    </xf>
    <xf numFmtId="176" fontId="6" fillId="0" borderId="15" xfId="0" applyNumberFormat="1" applyFont="1" applyBorder="1" applyAlignment="1" applyProtection="1">
      <alignment horizontal="left" vertical="center" wrapText="1"/>
      <protection locked="0"/>
    </xf>
    <xf numFmtId="176" fontId="7" fillId="12" borderId="15" xfId="0" applyNumberFormat="1" applyFont="1" applyFill="1" applyBorder="1" applyAlignment="1" applyProtection="1">
      <alignment horizontal="right" vertical="center" wrapText="1"/>
      <protection/>
    </xf>
    <xf numFmtId="176" fontId="7" fillId="12" borderId="61" xfId="0" applyNumberFormat="1" applyFont="1" applyFill="1" applyBorder="1" applyAlignment="1" applyProtection="1">
      <alignment horizontal="right" vertical="center" wrapText="1"/>
      <protection/>
    </xf>
    <xf numFmtId="176" fontId="7" fillId="12" borderId="52" xfId="0" applyNumberFormat="1" applyFont="1" applyFill="1" applyBorder="1" applyAlignment="1" applyProtection="1">
      <alignment horizontal="right" vertical="center" wrapText="1"/>
      <protection/>
    </xf>
    <xf numFmtId="176" fontId="7" fillId="34" borderId="18" xfId="0" applyNumberFormat="1" applyFont="1" applyFill="1" applyBorder="1" applyAlignment="1" applyProtection="1">
      <alignment horizontal="right" vertical="center" wrapText="1"/>
      <protection locked="0"/>
    </xf>
    <xf numFmtId="176" fontId="7" fillId="12" borderId="18" xfId="0" applyNumberFormat="1" applyFont="1" applyFill="1" applyBorder="1" applyAlignment="1" applyProtection="1">
      <alignment horizontal="right" vertical="center" wrapText="1"/>
      <protection/>
    </xf>
    <xf numFmtId="176" fontId="7" fillId="34" borderId="19" xfId="0" applyNumberFormat="1" applyFont="1" applyFill="1" applyBorder="1" applyAlignment="1" applyProtection="1">
      <alignment horizontal="right" vertical="center" wrapText="1"/>
      <protection locked="0"/>
    </xf>
    <xf numFmtId="176" fontId="7" fillId="34" borderId="53" xfId="0" applyNumberFormat="1" applyFont="1" applyFill="1" applyBorder="1" applyAlignment="1" applyProtection="1">
      <alignment horizontal="right" vertical="center" wrapText="1"/>
      <protection locked="0"/>
    </xf>
    <xf numFmtId="176" fontId="6" fillId="0" borderId="18" xfId="0" applyNumberFormat="1" applyFont="1" applyBorder="1" applyAlignment="1" applyProtection="1">
      <alignment horizontal="left" vertical="center" wrapText="1"/>
      <protection locked="0"/>
    </xf>
    <xf numFmtId="176" fontId="7" fillId="12" borderId="53" xfId="0" applyNumberFormat="1" applyFont="1" applyFill="1" applyBorder="1" applyAlignment="1" applyProtection="1">
      <alignment horizontal="right" vertical="center" wrapText="1"/>
      <protection/>
    </xf>
    <xf numFmtId="176" fontId="12" fillId="0" borderId="18" xfId="0" applyNumberFormat="1" applyFont="1" applyBorder="1" applyAlignment="1" applyProtection="1">
      <alignment horizontal="left" vertical="center" wrapText="1"/>
      <protection locked="0"/>
    </xf>
    <xf numFmtId="176" fontId="12" fillId="0" borderId="22" xfId="0" applyNumberFormat="1" applyFont="1" applyBorder="1" applyAlignment="1" applyProtection="1">
      <alignment horizontal="left" vertical="center" wrapText="1"/>
      <protection locked="0"/>
    </xf>
    <xf numFmtId="176" fontId="7" fillId="12" borderId="13" xfId="0" applyNumberFormat="1" applyFont="1" applyFill="1" applyBorder="1" applyAlignment="1" applyProtection="1">
      <alignment horizontal="right" vertical="center" wrapText="1"/>
      <protection/>
    </xf>
    <xf numFmtId="176" fontId="7" fillId="34" borderId="60" xfId="0" applyNumberFormat="1" applyFont="1" applyFill="1" applyBorder="1" applyAlignment="1" applyProtection="1">
      <alignment horizontal="right" vertical="center" wrapText="1"/>
      <protection locked="0"/>
    </xf>
    <xf numFmtId="176" fontId="7" fillId="34" borderId="56" xfId="0" applyNumberFormat="1" applyFont="1" applyFill="1" applyBorder="1" applyAlignment="1" applyProtection="1">
      <alignment horizontal="right" vertical="center" wrapText="1"/>
      <protection locked="0"/>
    </xf>
    <xf numFmtId="176" fontId="6" fillId="0" borderId="62" xfId="0" applyNumberFormat="1" applyFont="1" applyBorder="1" applyAlignment="1" applyProtection="1">
      <alignment horizontal="center" vertical="center" wrapText="1"/>
      <protection locked="0"/>
    </xf>
    <xf numFmtId="176" fontId="6" fillId="0" borderId="63" xfId="0" applyNumberFormat="1" applyFont="1" applyBorder="1" applyAlignment="1" applyProtection="1">
      <alignment horizontal="center" vertical="center" wrapText="1"/>
      <protection locked="0"/>
    </xf>
    <xf numFmtId="176" fontId="6" fillId="0" borderId="64" xfId="0" applyNumberFormat="1" applyFont="1" applyBorder="1" applyAlignment="1" applyProtection="1">
      <alignment horizontal="center" vertical="center" wrapText="1"/>
      <protection locked="0"/>
    </xf>
    <xf numFmtId="176" fontId="6" fillId="0" borderId="65" xfId="0" applyNumberFormat="1" applyFont="1" applyBorder="1" applyAlignment="1" applyProtection="1">
      <alignment horizontal="center" vertical="center" wrapText="1"/>
      <protection locked="0"/>
    </xf>
    <xf numFmtId="176" fontId="7" fillId="12" borderId="31" xfId="0" applyNumberFormat="1" applyFont="1" applyFill="1" applyBorder="1" applyAlignment="1" applyProtection="1">
      <alignment horizontal="right" vertical="center" wrapText="1"/>
      <protection/>
    </xf>
    <xf numFmtId="176" fontId="7" fillId="12" borderId="59" xfId="0" applyNumberFormat="1" applyFont="1" applyFill="1" applyBorder="1" applyAlignment="1" applyProtection="1">
      <alignment horizontal="center" vertical="center" wrapText="1"/>
      <protection/>
    </xf>
    <xf numFmtId="176" fontId="7" fillId="0" borderId="13" xfId="0" applyNumberFormat="1" applyFont="1" applyBorder="1" applyAlignment="1" applyProtection="1">
      <alignment horizontal="center" vertical="center" wrapText="1"/>
      <protection locked="0"/>
    </xf>
    <xf numFmtId="176" fontId="7" fillId="12" borderId="34" xfId="0" applyNumberFormat="1" applyFont="1" applyFill="1" applyBorder="1" applyAlignment="1" applyProtection="1">
      <alignment horizontal="right" vertical="center" wrapText="1"/>
      <protection/>
    </xf>
    <xf numFmtId="176" fontId="7" fillId="12" borderId="60" xfId="0" applyNumberFormat="1" applyFont="1" applyFill="1" applyBorder="1" applyAlignment="1" applyProtection="1">
      <alignment horizontal="center" vertical="center" wrapText="1"/>
      <protection/>
    </xf>
    <xf numFmtId="176" fontId="7" fillId="0" borderId="35" xfId="0" applyNumberFormat="1" applyFont="1" applyBorder="1" applyAlignment="1" applyProtection="1">
      <alignment horizontal="left" vertical="top" wrapText="1"/>
      <protection/>
    </xf>
    <xf numFmtId="176" fontId="7" fillId="0" borderId="0" xfId="0" applyNumberFormat="1" applyFont="1" applyBorder="1" applyAlignment="1" applyProtection="1">
      <alignment horizontal="left" vertical="top" wrapText="1"/>
      <protection/>
    </xf>
    <xf numFmtId="176" fontId="7" fillId="0" borderId="36" xfId="0" applyNumberFormat="1" applyFont="1" applyBorder="1" applyAlignment="1" applyProtection="1">
      <alignment horizontal="left" vertical="top" wrapText="1"/>
      <protection/>
    </xf>
    <xf numFmtId="176" fontId="7" fillId="0" borderId="10" xfId="0" applyNumberFormat="1" applyFont="1" applyBorder="1" applyAlignment="1" applyProtection="1">
      <alignment horizontal="left" vertical="top" wrapText="1"/>
      <protection/>
    </xf>
    <xf numFmtId="176" fontId="9" fillId="0" borderId="10" xfId="0" applyNumberFormat="1" applyFont="1" applyBorder="1" applyAlignment="1" applyProtection="1">
      <alignment horizontal="center" vertical="center" wrapText="1"/>
      <protection locked="0"/>
    </xf>
    <xf numFmtId="176" fontId="7" fillId="0" borderId="60" xfId="0" applyNumberFormat="1" applyFont="1" applyBorder="1" applyAlignment="1" applyProtection="1">
      <alignment horizontal="center" vertical="center" wrapText="1"/>
      <protection locked="0"/>
    </xf>
    <xf numFmtId="176" fontId="7" fillId="0" borderId="29" xfId="0" applyNumberFormat="1" applyFont="1" applyBorder="1" applyAlignment="1" applyProtection="1">
      <alignment horizontal="center" vertical="center" wrapText="1"/>
      <protection locked="0"/>
    </xf>
    <xf numFmtId="176" fontId="7" fillId="12" borderId="26" xfId="0" applyNumberFormat="1" applyFont="1" applyFill="1" applyBorder="1" applyAlignment="1" applyProtection="1">
      <alignment horizontal="right" vertical="center" wrapText="1"/>
      <protection/>
    </xf>
    <xf numFmtId="176" fontId="7" fillId="0" borderId="15" xfId="0" applyNumberFormat="1" applyFont="1" applyFill="1" applyBorder="1" applyAlignment="1" applyProtection="1">
      <alignment horizontal="right" vertical="center" wrapText="1"/>
      <protection locked="0"/>
    </xf>
    <xf numFmtId="176" fontId="7" fillId="34" borderId="20" xfId="0" applyNumberFormat="1" applyFont="1" applyFill="1" applyBorder="1" applyAlignment="1" applyProtection="1">
      <alignment horizontal="right" vertical="center" wrapText="1"/>
      <protection locked="0"/>
    </xf>
    <xf numFmtId="176" fontId="7" fillId="12" borderId="18" xfId="0" applyNumberFormat="1" applyFont="1" applyFill="1" applyBorder="1" applyAlignment="1" applyProtection="1">
      <alignment horizontal="center" vertical="center" wrapText="1"/>
      <protection/>
    </xf>
    <xf numFmtId="176" fontId="7" fillId="0" borderId="18" xfId="0" applyNumberFormat="1" applyFont="1" applyFill="1" applyBorder="1" applyAlignment="1" applyProtection="1">
      <alignment horizontal="right" vertical="center" wrapText="1"/>
      <protection locked="0"/>
    </xf>
    <xf numFmtId="176" fontId="7" fillId="34" borderId="29" xfId="0" applyNumberFormat="1" applyFont="1" applyFill="1" applyBorder="1" applyAlignment="1" applyProtection="1">
      <alignment horizontal="right" vertical="center" wrapText="1"/>
      <protection locked="0"/>
    </xf>
    <xf numFmtId="176" fontId="7" fillId="34" borderId="22" xfId="0" applyNumberFormat="1" applyFont="1" applyFill="1" applyBorder="1" applyAlignment="1" applyProtection="1">
      <alignment horizontal="right" vertical="center" wrapText="1"/>
      <protection locked="0"/>
    </xf>
    <xf numFmtId="176" fontId="6" fillId="0" borderId="66" xfId="0" applyNumberFormat="1" applyFont="1" applyBorder="1" applyAlignment="1" applyProtection="1">
      <alignment horizontal="center" vertical="center" wrapText="1"/>
      <protection locked="0"/>
    </xf>
    <xf numFmtId="176" fontId="7" fillId="0" borderId="62" xfId="0" applyNumberFormat="1" applyFont="1" applyBorder="1" applyAlignment="1" applyProtection="1">
      <alignment horizontal="center" vertical="center" wrapText="1"/>
      <protection locked="0"/>
    </xf>
    <xf numFmtId="176" fontId="7" fillId="0" borderId="11" xfId="0" applyNumberFormat="1" applyFont="1" applyBorder="1" applyAlignment="1" applyProtection="1">
      <alignment horizontal="right" vertical="center" wrapText="1"/>
      <protection locked="0"/>
    </xf>
    <xf numFmtId="176" fontId="7" fillId="0" borderId="13" xfId="0" applyNumberFormat="1" applyFont="1" applyFill="1" applyBorder="1" applyAlignment="1" applyProtection="1">
      <alignment horizontal="right" vertical="center" wrapText="1"/>
      <protection locked="0"/>
    </xf>
    <xf numFmtId="176" fontId="7" fillId="0" borderId="57" xfId="0" applyNumberFormat="1" applyFont="1" applyBorder="1" applyAlignment="1" applyProtection="1">
      <alignment horizontal="left" vertical="top" wrapText="1"/>
      <protection/>
    </xf>
    <xf numFmtId="176" fontId="7" fillId="0" borderId="58" xfId="0" applyNumberFormat="1" applyFont="1" applyBorder="1" applyAlignment="1" applyProtection="1">
      <alignment horizontal="left" vertical="top" wrapText="1"/>
      <protection/>
    </xf>
    <xf numFmtId="0" fontId="62" fillId="0" borderId="0" xfId="0" applyFont="1" applyAlignment="1">
      <alignment vertical="center"/>
    </xf>
    <xf numFmtId="0" fontId="13" fillId="0" borderId="0" xfId="0" applyFont="1" applyAlignment="1">
      <alignment horizontal="center" vertical="center"/>
    </xf>
    <xf numFmtId="49" fontId="1" fillId="0" borderId="0" xfId="0" applyNumberFormat="1" applyFont="1" applyAlignment="1">
      <alignment vertical="center"/>
    </xf>
    <xf numFmtId="0" fontId="14" fillId="0" borderId="0" xfId="0" applyFont="1" applyBorder="1" applyAlignment="1">
      <alignment horizontal="right" vertical="center"/>
    </xf>
    <xf numFmtId="0" fontId="7" fillId="0" borderId="0" xfId="0" applyFont="1" applyBorder="1" applyAlignment="1">
      <alignment horizontal="right" vertical="center"/>
    </xf>
    <xf numFmtId="0" fontId="6" fillId="0" borderId="59" xfId="0" applyFont="1" applyBorder="1" applyAlignment="1">
      <alignment horizontal="center" vertical="center"/>
    </xf>
    <xf numFmtId="0" fontId="6" fillId="0" borderId="67" xfId="0" applyFont="1" applyBorder="1" applyAlignment="1">
      <alignment horizontal="center" vertical="center"/>
    </xf>
    <xf numFmtId="0" fontId="6" fillId="0" borderId="40" xfId="0" applyFont="1" applyBorder="1" applyAlignment="1">
      <alignment horizontal="center" vertical="center"/>
    </xf>
    <xf numFmtId="0" fontId="15" fillId="0" borderId="52" xfId="0" applyFont="1" applyBorder="1" applyAlignment="1">
      <alignment vertical="center"/>
    </xf>
    <xf numFmtId="0" fontId="6" fillId="0" borderId="16" xfId="0" applyFont="1" applyBorder="1" applyAlignment="1">
      <alignment horizontal="left" vertical="center"/>
    </xf>
    <xf numFmtId="176" fontId="6" fillId="12" borderId="68" xfId="15" applyNumberFormat="1" applyFont="1" applyFill="1" applyBorder="1" applyAlignment="1" applyProtection="1">
      <alignment vertical="center"/>
      <protection/>
    </xf>
    <xf numFmtId="176" fontId="6" fillId="12" borderId="21" xfId="15" applyNumberFormat="1" applyFont="1" applyFill="1" applyBorder="1" applyAlignment="1" applyProtection="1">
      <alignment vertical="center"/>
      <protection/>
    </xf>
    <xf numFmtId="0" fontId="15" fillId="0" borderId="53" xfId="0" applyFont="1" applyBorder="1" applyAlignment="1">
      <alignment vertical="center"/>
    </xf>
    <xf numFmtId="9" fontId="7" fillId="33" borderId="19" xfId="15" applyNumberFormat="1" applyFont="1" applyFill="1" applyBorder="1" applyAlignment="1" applyProtection="1">
      <alignment horizontal="center" vertical="center" wrapText="1"/>
      <protection locked="0"/>
    </xf>
    <xf numFmtId="177" fontId="7" fillId="34" borderId="21" xfId="15" applyNumberFormat="1" applyFont="1" applyFill="1" applyBorder="1" applyAlignment="1" applyProtection="1">
      <alignment horizontal="right" vertical="center" wrapText="1"/>
      <protection locked="0"/>
    </xf>
    <xf numFmtId="177" fontId="7" fillId="34" borderId="68" xfId="0" applyNumberFormat="1" applyFont="1" applyFill="1" applyBorder="1" applyAlignment="1" applyProtection="1">
      <alignment horizontal="right" vertical="center"/>
      <protection locked="0"/>
    </xf>
    <xf numFmtId="0" fontId="7" fillId="0" borderId="53" xfId="0" applyFont="1" applyBorder="1" applyAlignment="1">
      <alignment vertical="center"/>
    </xf>
    <xf numFmtId="177" fontId="7" fillId="34" borderId="20" xfId="15" applyNumberFormat="1" applyFont="1" applyFill="1" applyBorder="1" applyAlignment="1" applyProtection="1">
      <alignment horizontal="right" vertical="center" wrapText="1"/>
      <protection locked="0"/>
    </xf>
    <xf numFmtId="9" fontId="7" fillId="33" borderId="19" xfId="15" applyNumberFormat="1" applyFont="1" applyFill="1" applyBorder="1" applyAlignment="1" applyProtection="1">
      <alignment horizontal="center" vertical="center"/>
      <protection locked="0"/>
    </xf>
    <xf numFmtId="0" fontId="6" fillId="0" borderId="19" xfId="0" applyFont="1" applyBorder="1" applyAlignment="1">
      <alignment horizontal="left" vertical="center"/>
    </xf>
    <xf numFmtId="176" fontId="6" fillId="12" borderId="21" xfId="15" applyNumberFormat="1" applyFont="1" applyFill="1" applyBorder="1" applyAlignment="1" applyProtection="1">
      <alignment horizontal="right" vertical="center"/>
      <protection/>
    </xf>
    <xf numFmtId="176" fontId="6" fillId="12" borderId="68" xfId="15" applyNumberFormat="1" applyFont="1" applyFill="1" applyBorder="1" applyAlignment="1" applyProtection="1">
      <alignment horizontal="right" vertical="center"/>
      <protection/>
    </xf>
    <xf numFmtId="177" fontId="7" fillId="34" borderId="68" xfId="15" applyNumberFormat="1" applyFont="1" applyFill="1" applyBorder="1" applyAlignment="1" applyProtection="1">
      <alignment horizontal="right" vertical="center" wrapText="1"/>
      <protection locked="0"/>
    </xf>
    <xf numFmtId="176" fontId="7" fillId="12" borderId="21" xfId="15" applyNumberFormat="1" applyFont="1" applyFill="1" applyBorder="1" applyAlignment="1" applyProtection="1">
      <alignment horizontal="right" vertical="center"/>
      <protection/>
    </xf>
    <xf numFmtId="176" fontId="7" fillId="12" borderId="68" xfId="15" applyNumberFormat="1" applyFont="1" applyFill="1" applyBorder="1" applyAlignment="1" applyProtection="1">
      <alignment horizontal="right" vertical="center"/>
      <protection/>
    </xf>
    <xf numFmtId="9" fontId="7" fillId="33" borderId="60" xfId="15" applyNumberFormat="1" applyFont="1" applyFill="1" applyBorder="1" applyAlignment="1" applyProtection="1">
      <alignment horizontal="center" vertical="center" wrapText="1"/>
      <protection locked="0"/>
    </xf>
    <xf numFmtId="176" fontId="7" fillId="12" borderId="50" xfId="15" applyNumberFormat="1" applyFont="1" applyFill="1" applyBorder="1" applyAlignment="1" applyProtection="1">
      <alignment horizontal="right" vertical="center"/>
      <protection/>
    </xf>
    <xf numFmtId="176" fontId="7" fillId="12" borderId="69" xfId="15" applyNumberFormat="1" applyFont="1" applyFill="1" applyBorder="1" applyAlignment="1" applyProtection="1">
      <alignment horizontal="right" vertical="center"/>
      <protection/>
    </xf>
    <xf numFmtId="0" fontId="15" fillId="0" borderId="56" xfId="0" applyFont="1" applyBorder="1" applyAlignment="1">
      <alignment vertical="center"/>
    </xf>
    <xf numFmtId="176" fontId="0" fillId="0" borderId="0" xfId="15" applyNumberFormat="1" applyProtection="1">
      <alignment/>
      <protection locked="0"/>
    </xf>
    <xf numFmtId="176" fontId="0" fillId="0" borderId="0" xfId="0" applyNumberFormat="1" applyAlignment="1" applyProtection="1">
      <alignment vertical="center"/>
      <protection locked="0"/>
    </xf>
    <xf numFmtId="0" fontId="0" fillId="0" borderId="0" xfId="0" applyNumberFormat="1" applyAlignment="1" applyProtection="1">
      <alignment vertical="center"/>
      <protection locked="0"/>
    </xf>
    <xf numFmtId="176" fontId="2" fillId="0" borderId="0" xfId="15" applyNumberFormat="1" applyFont="1" applyAlignment="1" applyProtection="1">
      <alignment horizontal="left"/>
      <protection locked="0"/>
    </xf>
    <xf numFmtId="176" fontId="2" fillId="0" borderId="0" xfId="15" applyNumberFormat="1" applyFont="1" applyProtection="1">
      <alignment/>
      <protection locked="0"/>
    </xf>
    <xf numFmtId="176" fontId="16" fillId="0" borderId="0" xfId="15" applyNumberFormat="1" applyFont="1" applyAlignment="1" applyProtection="1">
      <alignment horizontal="center" vertical="top" wrapText="1"/>
      <protection locked="0"/>
    </xf>
    <xf numFmtId="176" fontId="9" fillId="0" borderId="0" xfId="15" applyNumberFormat="1" applyFont="1" applyBorder="1" applyAlignment="1" applyProtection="1">
      <alignment vertical="center" wrapText="1"/>
      <protection locked="0"/>
    </xf>
    <xf numFmtId="176" fontId="9" fillId="0" borderId="59" xfId="15" applyNumberFormat="1" applyFont="1" applyBorder="1" applyAlignment="1" applyProtection="1">
      <alignment horizontal="center" vertical="center" wrapText="1"/>
      <protection locked="0"/>
    </xf>
    <xf numFmtId="176" fontId="9" fillId="0" borderId="40" xfId="15" applyNumberFormat="1" applyFont="1" applyBorder="1" applyAlignment="1" applyProtection="1">
      <alignment horizontal="center" vertical="center"/>
      <protection locked="0"/>
    </xf>
    <xf numFmtId="49" fontId="9" fillId="0" borderId="19" xfId="15" applyNumberFormat="1" applyFont="1" applyBorder="1" applyAlignment="1" applyProtection="1">
      <alignment horizontal="center" vertical="center" wrapText="1"/>
      <protection locked="0"/>
    </xf>
    <xf numFmtId="49" fontId="9" fillId="0" borderId="21" xfId="15" applyNumberFormat="1" applyFont="1" applyBorder="1" applyAlignment="1" applyProtection="1">
      <alignment horizontal="center" vertical="center" wrapText="1"/>
      <protection locked="0"/>
    </xf>
    <xf numFmtId="49" fontId="9" fillId="0" borderId="60" xfId="15" applyNumberFormat="1" applyFont="1" applyBorder="1" applyAlignment="1" applyProtection="1">
      <alignment horizontal="center" vertical="center" wrapText="1"/>
      <protection locked="0"/>
    </xf>
    <xf numFmtId="49" fontId="9" fillId="0" borderId="50" xfId="15" applyNumberFormat="1" applyFont="1" applyBorder="1" applyAlignment="1" applyProtection="1">
      <alignment horizontal="center" vertical="center" wrapText="1"/>
      <protection locked="0"/>
    </xf>
    <xf numFmtId="176" fontId="9" fillId="0" borderId="36" xfId="15" applyNumberFormat="1" applyFont="1" applyBorder="1" applyAlignment="1" applyProtection="1">
      <alignment horizontal="center" vertical="center" wrapText="1"/>
      <protection locked="0"/>
    </xf>
    <xf numFmtId="176" fontId="9" fillId="0" borderId="10" xfId="15" applyNumberFormat="1" applyFont="1" applyBorder="1" applyAlignment="1" applyProtection="1">
      <alignment horizontal="center" vertical="center" wrapText="1"/>
      <protection locked="0"/>
    </xf>
    <xf numFmtId="176" fontId="9" fillId="0" borderId="63" xfId="15" applyNumberFormat="1" applyFont="1" applyBorder="1" applyAlignment="1" applyProtection="1">
      <alignment horizontal="center" vertical="center" wrapText="1"/>
      <protection locked="0"/>
    </xf>
    <xf numFmtId="176" fontId="9" fillId="0" borderId="70" xfId="15" applyNumberFormat="1" applyFont="1" applyBorder="1" applyAlignment="1" applyProtection="1">
      <alignment horizontal="center" vertical="center" wrapText="1"/>
      <protection locked="0"/>
    </xf>
    <xf numFmtId="176" fontId="9" fillId="0" borderId="71" xfId="15" applyNumberFormat="1" applyFont="1" applyBorder="1" applyAlignment="1" applyProtection="1">
      <alignment horizontal="center" vertical="center" wrapText="1"/>
      <protection locked="0"/>
    </xf>
    <xf numFmtId="176" fontId="9" fillId="0" borderId="12" xfId="15" applyNumberFormat="1" applyFont="1" applyBorder="1" applyAlignment="1" applyProtection="1">
      <alignment horizontal="center" vertical="center" wrapText="1"/>
      <protection locked="0"/>
    </xf>
    <xf numFmtId="176" fontId="17" fillId="0" borderId="31" xfId="15" applyNumberFormat="1" applyFont="1" applyBorder="1" applyAlignment="1" applyProtection="1">
      <alignment horizontal="center" vertical="center" wrapText="1"/>
      <protection locked="0"/>
    </xf>
    <xf numFmtId="176" fontId="17" fillId="0" borderId="27" xfId="15" applyNumberFormat="1" applyFont="1" applyBorder="1" applyAlignment="1" applyProtection="1">
      <alignment horizontal="center" vertical="center" wrapText="1"/>
      <protection locked="0"/>
    </xf>
    <xf numFmtId="176" fontId="17" fillId="0" borderId="16" xfId="15" applyNumberFormat="1" applyFont="1" applyBorder="1" applyAlignment="1" applyProtection="1">
      <alignment horizontal="center" vertical="center" wrapText="1"/>
      <protection locked="0"/>
    </xf>
    <xf numFmtId="176" fontId="17" fillId="0" borderId="72" xfId="15" applyNumberFormat="1" applyFont="1" applyBorder="1" applyAlignment="1" applyProtection="1">
      <alignment horizontal="center" vertical="center" wrapText="1"/>
      <protection locked="0"/>
    </xf>
    <xf numFmtId="176" fontId="17" fillId="0" borderId="19" xfId="15" applyNumberFormat="1" applyFont="1" applyBorder="1" applyAlignment="1" applyProtection="1">
      <alignment horizontal="left" vertical="center" wrapText="1"/>
      <protection locked="0"/>
    </xf>
    <xf numFmtId="176" fontId="17" fillId="0" borderId="21" xfId="15" applyNumberFormat="1" applyFont="1" applyBorder="1" applyAlignment="1" applyProtection="1">
      <alignment horizontal="left" vertical="center" wrapText="1"/>
      <protection locked="0"/>
    </xf>
    <xf numFmtId="176" fontId="9" fillId="35" borderId="19" xfId="15" applyNumberFormat="1" applyFont="1" applyFill="1" applyBorder="1" applyAlignment="1" applyProtection="1">
      <alignment horizontal="center" vertical="center" wrapText="1"/>
      <protection locked="0"/>
    </xf>
    <xf numFmtId="176" fontId="9" fillId="35" borderId="21" xfId="15" applyNumberFormat="1" applyFont="1" applyFill="1" applyBorder="1" applyAlignment="1" applyProtection="1">
      <alignment horizontal="center" vertical="center" wrapText="1"/>
      <protection locked="0"/>
    </xf>
    <xf numFmtId="176" fontId="9" fillId="35" borderId="32" xfId="15" applyNumberFormat="1" applyFont="1" applyFill="1" applyBorder="1" applyAlignment="1" applyProtection="1">
      <alignment horizontal="center" vertical="center" wrapText="1"/>
      <protection locked="0"/>
    </xf>
    <xf numFmtId="176" fontId="9" fillId="35" borderId="33" xfId="15" applyNumberFormat="1" applyFont="1" applyFill="1" applyBorder="1" applyAlignment="1" applyProtection="1">
      <alignment horizontal="center" vertical="center" wrapText="1"/>
      <protection locked="0"/>
    </xf>
    <xf numFmtId="176" fontId="9" fillId="35" borderId="32" xfId="15" applyNumberFormat="1" applyFont="1" applyFill="1" applyBorder="1" applyAlignment="1" applyProtection="1">
      <alignment horizontal="center" vertical="center" wrapText="1"/>
      <protection locked="0"/>
    </xf>
    <xf numFmtId="176" fontId="9" fillId="35" borderId="33" xfId="15" applyNumberFormat="1" applyFont="1" applyFill="1" applyBorder="1" applyAlignment="1" applyProtection="1">
      <alignment horizontal="center" vertical="center" wrapText="1"/>
      <protection locked="0"/>
    </xf>
    <xf numFmtId="176" fontId="17" fillId="0" borderId="32" xfId="15" applyNumberFormat="1" applyFont="1" applyFill="1" applyBorder="1" applyAlignment="1" applyProtection="1">
      <alignment horizontal="left" vertical="center" wrapText="1"/>
      <protection locked="0"/>
    </xf>
    <xf numFmtId="176" fontId="17" fillId="0" borderId="33" xfId="15" applyNumberFormat="1" applyFont="1" applyFill="1" applyBorder="1" applyAlignment="1" applyProtection="1">
      <alignment horizontal="left" vertical="center" wrapText="1"/>
      <protection locked="0"/>
    </xf>
    <xf numFmtId="176" fontId="17" fillId="0" borderId="32" xfId="15" applyNumberFormat="1" applyFont="1" applyFill="1" applyBorder="1" applyAlignment="1" applyProtection="1">
      <alignment horizontal="left" vertical="center" wrapText="1"/>
      <protection locked="0"/>
    </xf>
    <xf numFmtId="176" fontId="17" fillId="0" borderId="33" xfId="15" applyNumberFormat="1" applyFont="1" applyFill="1" applyBorder="1" applyAlignment="1" applyProtection="1">
      <alignment horizontal="left" vertical="center" wrapText="1"/>
      <protection locked="0"/>
    </xf>
    <xf numFmtId="176" fontId="17" fillId="33" borderId="32" xfId="15" applyNumberFormat="1" applyFont="1" applyFill="1" applyBorder="1" applyAlignment="1" applyProtection="1">
      <alignment horizontal="left" vertical="center" wrapText="1"/>
      <protection locked="0"/>
    </xf>
    <xf numFmtId="176" fontId="17" fillId="33" borderId="33" xfId="15" applyNumberFormat="1" applyFont="1" applyFill="1" applyBorder="1" applyAlignment="1" applyProtection="1">
      <alignment horizontal="left" vertical="center" wrapText="1"/>
      <protection locked="0"/>
    </xf>
    <xf numFmtId="176" fontId="9" fillId="0" borderId="19" xfId="15" applyNumberFormat="1" applyFont="1" applyBorder="1" applyAlignment="1" applyProtection="1">
      <alignment horizontal="center" vertical="center" wrapText="1"/>
      <protection locked="0"/>
    </xf>
    <xf numFmtId="176" fontId="9" fillId="0" borderId="21" xfId="15" applyNumberFormat="1" applyFont="1" applyBorder="1" applyAlignment="1" applyProtection="1">
      <alignment horizontal="center" vertical="center" wrapText="1"/>
      <protection locked="0"/>
    </xf>
    <xf numFmtId="176" fontId="17" fillId="0" borderId="63" xfId="15" applyNumberFormat="1" applyFont="1" applyBorder="1" applyAlignment="1" applyProtection="1">
      <alignment horizontal="center" vertical="center" wrapText="1"/>
      <protection locked="0"/>
    </xf>
    <xf numFmtId="176" fontId="17" fillId="0" borderId="70" xfId="15" applyNumberFormat="1" applyFont="1" applyBorder="1" applyAlignment="1" applyProtection="1">
      <alignment horizontal="center" vertical="center" wrapText="1"/>
      <protection locked="0"/>
    </xf>
    <xf numFmtId="176" fontId="17" fillId="0" borderId="35" xfId="15" applyNumberFormat="1" applyFont="1" applyBorder="1" applyAlignment="1" applyProtection="1">
      <alignment horizontal="center" vertical="center" wrapText="1"/>
      <protection locked="0"/>
    </xf>
    <xf numFmtId="176" fontId="17" fillId="0" borderId="0" xfId="15" applyNumberFormat="1" applyFont="1" applyBorder="1" applyAlignment="1" applyProtection="1">
      <alignment horizontal="center" vertical="center" wrapText="1"/>
      <protection locked="0"/>
    </xf>
    <xf numFmtId="176" fontId="17" fillId="0" borderId="36" xfId="15" applyNumberFormat="1" applyFont="1" applyBorder="1" applyAlignment="1" applyProtection="1">
      <alignment horizontal="center" vertical="center" wrapText="1"/>
      <protection locked="0"/>
    </xf>
    <xf numFmtId="176" fontId="17" fillId="0" borderId="10" xfId="15" applyNumberFormat="1" applyFont="1" applyBorder="1" applyAlignment="1" applyProtection="1">
      <alignment horizontal="center" vertical="center" wrapText="1"/>
      <protection locked="0"/>
    </xf>
    <xf numFmtId="176" fontId="18" fillId="0" borderId="73" xfId="0" applyNumberFormat="1" applyFont="1" applyBorder="1" applyAlignment="1" applyProtection="1">
      <alignment horizontal="left" vertical="top"/>
      <protection locked="0"/>
    </xf>
    <xf numFmtId="176" fontId="18" fillId="0" borderId="0" xfId="0" applyNumberFormat="1" applyFont="1" applyBorder="1" applyAlignment="1" applyProtection="1">
      <alignment horizontal="left" vertical="top"/>
      <protection locked="0"/>
    </xf>
    <xf numFmtId="176" fontId="18" fillId="0" borderId="35" xfId="0" applyNumberFormat="1" applyFont="1" applyBorder="1" applyAlignment="1" applyProtection="1">
      <alignment horizontal="left" vertical="top"/>
      <protection locked="0"/>
    </xf>
    <xf numFmtId="176" fontId="18" fillId="0" borderId="0" xfId="0" applyNumberFormat="1" applyFont="1" applyAlignment="1" applyProtection="1">
      <alignment horizontal="left" vertical="top"/>
      <protection locked="0"/>
    </xf>
    <xf numFmtId="176" fontId="18" fillId="0" borderId="36" xfId="0" applyNumberFormat="1" applyFont="1" applyBorder="1" applyAlignment="1" applyProtection="1">
      <alignment horizontal="left" vertical="top"/>
      <protection locked="0"/>
    </xf>
    <xf numFmtId="176" fontId="18" fillId="0" borderId="10" xfId="0" applyNumberFormat="1" applyFont="1" applyBorder="1" applyAlignment="1" applyProtection="1">
      <alignment horizontal="left" vertical="top"/>
      <protection locked="0"/>
    </xf>
    <xf numFmtId="178" fontId="9" fillId="0" borderId="0" xfId="15" applyNumberFormat="1" applyFont="1" applyBorder="1" applyAlignment="1" applyProtection="1">
      <alignment horizontal="center" vertical="center" wrapText="1"/>
      <protection locked="0"/>
    </xf>
    <xf numFmtId="176" fontId="9" fillId="0" borderId="0" xfId="15" applyNumberFormat="1" applyFont="1" applyBorder="1" applyAlignment="1" applyProtection="1">
      <alignment horizontal="center" vertical="center" wrapText="1"/>
      <protection locked="0"/>
    </xf>
    <xf numFmtId="176" fontId="9" fillId="0" borderId="26" xfId="15" applyNumberFormat="1" applyFont="1" applyBorder="1" applyAlignment="1" applyProtection="1">
      <alignment horizontal="center" vertical="center" wrapText="1"/>
      <protection locked="0"/>
    </xf>
    <xf numFmtId="176" fontId="9" fillId="0" borderId="17" xfId="15" applyNumberFormat="1" applyFont="1" applyBorder="1" applyAlignment="1" applyProtection="1">
      <alignment horizontal="center" vertical="center" wrapText="1"/>
      <protection locked="0"/>
    </xf>
    <xf numFmtId="176" fontId="9" fillId="0" borderId="24" xfId="15" applyNumberFormat="1" applyFont="1" applyBorder="1" applyAlignment="1" applyProtection="1">
      <alignment horizontal="center" vertical="center" wrapText="1"/>
      <protection locked="0"/>
    </xf>
    <xf numFmtId="176" fontId="9" fillId="0" borderId="28" xfId="15" applyNumberFormat="1" applyFont="1" applyBorder="1" applyAlignment="1" applyProtection="1">
      <alignment horizontal="center" vertical="center" wrapText="1"/>
      <protection locked="0"/>
    </xf>
    <xf numFmtId="176" fontId="9" fillId="0" borderId="74" xfId="15" applyNumberFormat="1" applyFont="1" applyBorder="1" applyAlignment="1" applyProtection="1">
      <alignment horizontal="center" vertical="center" wrapText="1"/>
      <protection locked="0"/>
    </xf>
    <xf numFmtId="176" fontId="9" fillId="0" borderId="75" xfId="15" applyNumberFormat="1" applyFont="1" applyBorder="1" applyAlignment="1" applyProtection="1">
      <alignment horizontal="center" vertical="center" wrapText="1"/>
      <protection locked="0"/>
    </xf>
    <xf numFmtId="176" fontId="9" fillId="0" borderId="58" xfId="15" applyNumberFormat="1" applyFont="1" applyBorder="1" applyAlignment="1" applyProtection="1">
      <alignment horizontal="center" vertical="center" wrapText="1"/>
      <protection locked="0"/>
    </xf>
    <xf numFmtId="176" fontId="9" fillId="12" borderId="66" xfId="15" applyNumberFormat="1" applyFont="1" applyFill="1" applyBorder="1" applyAlignment="1" applyProtection="1">
      <alignment horizontal="center" vertical="center"/>
      <protection/>
    </xf>
    <xf numFmtId="176" fontId="9" fillId="12" borderId="70" xfId="15" applyNumberFormat="1" applyFont="1" applyFill="1" applyBorder="1" applyAlignment="1" applyProtection="1">
      <alignment horizontal="center" vertical="center"/>
      <protection/>
    </xf>
    <xf numFmtId="176" fontId="9" fillId="12" borderId="76" xfId="15" applyNumberFormat="1" applyFont="1" applyFill="1" applyBorder="1" applyAlignment="1" applyProtection="1">
      <alignment horizontal="center" vertical="center"/>
      <protection/>
    </xf>
    <xf numFmtId="176" fontId="17" fillId="0" borderId="20" xfId="15" applyNumberFormat="1" applyFont="1" applyBorder="1" applyAlignment="1" applyProtection="1">
      <alignment horizontal="center" vertical="center"/>
      <protection locked="0"/>
    </xf>
    <xf numFmtId="176" fontId="17" fillId="0" borderId="33" xfId="15" applyNumberFormat="1" applyFont="1" applyBorder="1" applyAlignment="1" applyProtection="1">
      <alignment horizontal="center" vertical="center"/>
      <protection locked="0"/>
    </xf>
    <xf numFmtId="176" fontId="17" fillId="0" borderId="48" xfId="15" applyNumberFormat="1" applyFont="1" applyBorder="1" applyAlignment="1" applyProtection="1">
      <alignment horizontal="center" vertical="center"/>
      <protection locked="0"/>
    </xf>
    <xf numFmtId="176" fontId="17" fillId="12" borderId="20" xfId="15" applyNumberFormat="1" applyFont="1" applyFill="1" applyBorder="1" applyAlignment="1" applyProtection="1">
      <alignment horizontal="right" vertical="center"/>
      <protection/>
    </xf>
    <xf numFmtId="176" fontId="17" fillId="12" borderId="33" xfId="15" applyNumberFormat="1" applyFont="1" applyFill="1" applyBorder="1" applyAlignment="1" applyProtection="1">
      <alignment horizontal="right" vertical="center"/>
      <protection/>
    </xf>
    <xf numFmtId="176" fontId="17" fillId="12" borderId="48" xfId="15" applyNumberFormat="1" applyFont="1" applyFill="1" applyBorder="1" applyAlignment="1" applyProtection="1">
      <alignment horizontal="right" vertical="center"/>
      <protection/>
    </xf>
    <xf numFmtId="176" fontId="9" fillId="0" borderId="20" xfId="15" applyNumberFormat="1" applyFont="1" applyBorder="1" applyAlignment="1" applyProtection="1">
      <alignment horizontal="right" vertical="center"/>
      <protection locked="0"/>
    </xf>
    <xf numFmtId="176" fontId="9" fillId="0" borderId="33" xfId="15" applyNumberFormat="1" applyFont="1" applyBorder="1" applyAlignment="1" applyProtection="1">
      <alignment horizontal="right" vertical="center"/>
      <protection locked="0"/>
    </xf>
    <xf numFmtId="176" fontId="9" fillId="0" borderId="48" xfId="15" applyNumberFormat="1" applyFont="1" applyBorder="1" applyAlignment="1" applyProtection="1">
      <alignment horizontal="right" vertical="center"/>
      <protection locked="0"/>
    </xf>
    <xf numFmtId="176" fontId="9" fillId="35" borderId="48" xfId="15" applyNumberFormat="1" applyFont="1" applyFill="1" applyBorder="1" applyAlignment="1" applyProtection="1">
      <alignment horizontal="center" vertical="center" wrapText="1"/>
      <protection locked="0"/>
    </xf>
    <xf numFmtId="176" fontId="9" fillId="0" borderId="20" xfId="15" applyNumberFormat="1" applyFont="1" applyBorder="1" applyAlignment="1" applyProtection="1">
      <alignment horizontal="right" vertical="center"/>
      <protection locked="0"/>
    </xf>
    <xf numFmtId="176" fontId="9" fillId="0" borderId="33" xfId="15" applyNumberFormat="1" applyFont="1" applyBorder="1" applyAlignment="1" applyProtection="1">
      <alignment horizontal="right" vertical="center"/>
      <protection locked="0"/>
    </xf>
    <xf numFmtId="176" fontId="9" fillId="0" borderId="48" xfId="15" applyNumberFormat="1" applyFont="1" applyBorder="1" applyAlignment="1" applyProtection="1">
      <alignment horizontal="right" vertical="center"/>
      <protection locked="0"/>
    </xf>
    <xf numFmtId="176" fontId="9" fillId="35" borderId="48" xfId="15" applyNumberFormat="1" applyFont="1" applyFill="1" applyBorder="1" applyAlignment="1" applyProtection="1">
      <alignment horizontal="center" vertical="center" wrapText="1"/>
      <protection locked="0"/>
    </xf>
    <xf numFmtId="176" fontId="17" fillId="0" borderId="48" xfId="15" applyNumberFormat="1" applyFont="1" applyFill="1" applyBorder="1" applyAlignment="1" applyProtection="1">
      <alignment horizontal="left" vertical="center" wrapText="1"/>
      <protection locked="0"/>
    </xf>
    <xf numFmtId="176" fontId="17" fillId="0" borderId="20" xfId="15" applyNumberFormat="1" applyFont="1" applyBorder="1" applyAlignment="1" applyProtection="1">
      <alignment horizontal="right" vertical="center"/>
      <protection locked="0"/>
    </xf>
    <xf numFmtId="176" fontId="17" fillId="0" borderId="33" xfId="15" applyNumberFormat="1" applyFont="1" applyBorder="1" applyAlignment="1" applyProtection="1">
      <alignment horizontal="right" vertical="center"/>
      <protection locked="0"/>
    </xf>
    <xf numFmtId="176" fontId="17" fillId="0" borderId="48" xfId="15" applyNumberFormat="1" applyFont="1" applyBorder="1" applyAlignment="1" applyProtection="1">
      <alignment horizontal="right" vertical="center"/>
      <protection locked="0"/>
    </xf>
    <xf numFmtId="176" fontId="17" fillId="0" borderId="48" xfId="15" applyNumberFormat="1" applyFont="1" applyFill="1" applyBorder="1" applyAlignment="1" applyProtection="1">
      <alignment horizontal="left" vertical="center" wrapText="1"/>
      <protection locked="0"/>
    </xf>
    <xf numFmtId="176" fontId="17" fillId="0" borderId="20" xfId="15" applyNumberFormat="1" applyFont="1" applyBorder="1" applyAlignment="1" applyProtection="1">
      <alignment horizontal="right" vertical="center"/>
      <protection locked="0"/>
    </xf>
    <xf numFmtId="176" fontId="17" fillId="0" borderId="33" xfId="15" applyNumberFormat="1" applyFont="1" applyBorder="1" applyAlignment="1" applyProtection="1">
      <alignment horizontal="right" vertical="center"/>
      <protection locked="0"/>
    </xf>
    <xf numFmtId="176" fontId="17" fillId="0" borderId="48" xfId="15" applyNumberFormat="1" applyFont="1" applyBorder="1" applyAlignment="1" applyProtection="1">
      <alignment horizontal="right" vertical="center"/>
      <protection locked="0"/>
    </xf>
    <xf numFmtId="176" fontId="17" fillId="33" borderId="48" xfId="15" applyNumberFormat="1" applyFont="1" applyFill="1" applyBorder="1" applyAlignment="1" applyProtection="1">
      <alignment horizontal="left" vertical="center" wrapText="1"/>
      <protection locked="0"/>
    </xf>
    <xf numFmtId="176" fontId="9" fillId="0" borderId="14" xfId="15" applyNumberFormat="1" applyFont="1" applyBorder="1" applyAlignment="1" applyProtection="1">
      <alignment horizontal="center" vertical="center" wrapText="1"/>
      <protection locked="0"/>
    </xf>
    <xf numFmtId="176" fontId="9" fillId="0" borderId="29" xfId="15" applyNumberFormat="1" applyFont="1" applyBorder="1" applyAlignment="1" applyProtection="1">
      <alignment horizontal="right" vertical="center"/>
      <protection locked="0"/>
    </xf>
    <xf numFmtId="176" fontId="9" fillId="0" borderId="30" xfId="15" applyNumberFormat="1" applyFont="1" applyBorder="1" applyAlignment="1" applyProtection="1">
      <alignment horizontal="right" vertical="center"/>
      <protection locked="0"/>
    </xf>
    <xf numFmtId="176" fontId="9" fillId="0" borderId="41" xfId="15" applyNumberFormat="1" applyFont="1" applyBorder="1" applyAlignment="1" applyProtection="1">
      <alignment horizontal="right" vertical="center"/>
      <protection locked="0"/>
    </xf>
    <xf numFmtId="176" fontId="17" fillId="0" borderId="77" xfId="15" applyNumberFormat="1" applyFont="1" applyBorder="1" applyAlignment="1" applyProtection="1">
      <alignment horizontal="center" vertical="center" wrapText="1"/>
      <protection locked="0"/>
    </xf>
    <xf numFmtId="176" fontId="9" fillId="0" borderId="26" xfId="15" applyNumberFormat="1" applyFont="1" applyFill="1" applyBorder="1" applyAlignment="1" applyProtection="1">
      <alignment vertical="center"/>
      <protection locked="0"/>
    </xf>
    <xf numFmtId="176" fontId="9" fillId="0" borderId="27" xfId="15" applyNumberFormat="1" applyFont="1" applyFill="1" applyBorder="1" applyAlignment="1" applyProtection="1">
      <alignment vertical="center"/>
      <protection locked="0"/>
    </xf>
    <xf numFmtId="176" fontId="9" fillId="0" borderId="17" xfId="15" applyNumberFormat="1" applyFont="1" applyFill="1" applyBorder="1" applyAlignment="1" applyProtection="1">
      <alignment vertical="center"/>
      <protection locked="0"/>
    </xf>
    <xf numFmtId="176" fontId="17" fillId="0" borderId="78" xfId="15" applyNumberFormat="1" applyFont="1" applyBorder="1" applyAlignment="1" applyProtection="1">
      <alignment horizontal="center" vertical="center" wrapText="1"/>
      <protection locked="0"/>
    </xf>
    <xf numFmtId="176" fontId="9" fillId="0" borderId="20" xfId="15" applyNumberFormat="1" applyFont="1" applyFill="1" applyBorder="1" applyAlignment="1" applyProtection="1">
      <alignment vertical="center"/>
      <protection locked="0"/>
    </xf>
    <xf numFmtId="176" fontId="9" fillId="0" borderId="33" xfId="15" applyNumberFormat="1" applyFont="1" applyFill="1" applyBorder="1" applyAlignment="1" applyProtection="1">
      <alignment vertical="center"/>
      <protection locked="0"/>
    </xf>
    <xf numFmtId="176" fontId="9" fillId="0" borderId="48" xfId="15" applyNumberFormat="1" applyFont="1" applyFill="1" applyBorder="1" applyAlignment="1" applyProtection="1">
      <alignment vertical="center"/>
      <protection locked="0"/>
    </xf>
    <xf numFmtId="176" fontId="9" fillId="0" borderId="21" xfId="15" applyNumberFormat="1" applyFont="1" applyFill="1" applyBorder="1" applyAlignment="1" applyProtection="1">
      <alignment horizontal="right" vertical="center"/>
      <protection locked="0"/>
    </xf>
    <xf numFmtId="176" fontId="9" fillId="0" borderId="20" xfId="15" applyNumberFormat="1" applyFont="1" applyFill="1" applyBorder="1" applyAlignment="1" applyProtection="1">
      <alignment horizontal="right" vertical="center"/>
      <protection locked="0"/>
    </xf>
    <xf numFmtId="176" fontId="9" fillId="0" borderId="33" xfId="15" applyNumberFormat="1" applyFont="1" applyFill="1" applyBorder="1" applyAlignment="1" applyProtection="1">
      <alignment horizontal="right" vertical="center"/>
      <protection locked="0"/>
    </xf>
    <xf numFmtId="176" fontId="9" fillId="0" borderId="48" xfId="15" applyNumberFormat="1" applyFont="1" applyFill="1" applyBorder="1" applyAlignment="1" applyProtection="1">
      <alignment horizontal="right" vertical="center"/>
      <protection locked="0"/>
    </xf>
    <xf numFmtId="176" fontId="9" fillId="0" borderId="21" xfId="15" applyNumberFormat="1" applyFont="1" applyBorder="1" applyAlignment="1" applyProtection="1">
      <alignment horizontal="right" vertical="center"/>
      <protection locked="0"/>
    </xf>
    <xf numFmtId="176" fontId="17" fillId="0" borderId="14" xfId="15" applyNumberFormat="1" applyFont="1" applyBorder="1" applyAlignment="1" applyProtection="1">
      <alignment horizontal="center" vertical="center" wrapText="1"/>
      <protection locked="0"/>
    </xf>
    <xf numFmtId="176" fontId="9" fillId="0" borderId="44" xfId="15" applyNumberFormat="1" applyFont="1" applyBorder="1" applyAlignment="1" applyProtection="1">
      <alignment horizontal="right" vertical="center"/>
      <protection locked="0"/>
    </xf>
    <xf numFmtId="176" fontId="9" fillId="0" borderId="10" xfId="15" applyNumberFormat="1" applyFont="1" applyBorder="1" applyAlignment="1" applyProtection="1">
      <alignment horizontal="right" vertical="center"/>
      <protection locked="0"/>
    </xf>
    <xf numFmtId="176" fontId="9" fillId="0" borderId="14" xfId="15" applyNumberFormat="1" applyFont="1" applyBorder="1" applyAlignment="1" applyProtection="1">
      <alignment horizontal="right" vertical="center"/>
      <protection locked="0"/>
    </xf>
    <xf numFmtId="176" fontId="9" fillId="0" borderId="37" xfId="15" applyNumberFormat="1" applyFont="1" applyBorder="1" applyAlignment="1" applyProtection="1">
      <alignment horizontal="center" vertical="center" wrapText="1"/>
      <protection locked="0"/>
    </xf>
    <xf numFmtId="176" fontId="9" fillId="12" borderId="79" xfId="15" applyNumberFormat="1" applyFont="1" applyFill="1" applyBorder="1" applyAlignment="1" applyProtection="1">
      <alignment horizontal="center" vertical="center"/>
      <protection/>
    </xf>
    <xf numFmtId="176" fontId="9" fillId="12" borderId="37" xfId="15" applyNumberFormat="1" applyFont="1" applyFill="1" applyBorder="1" applyAlignment="1" applyProtection="1">
      <alignment horizontal="center" vertical="center"/>
      <protection/>
    </xf>
    <xf numFmtId="176" fontId="9" fillId="0" borderId="43" xfId="15" applyNumberFormat="1" applyFont="1" applyBorder="1" applyAlignment="1" applyProtection="1">
      <alignment horizontal="center" vertical="center"/>
      <protection locked="0"/>
    </xf>
    <xf numFmtId="176" fontId="18" fillId="0" borderId="80" xfId="0" applyNumberFormat="1" applyFont="1" applyBorder="1" applyAlignment="1" applyProtection="1">
      <alignment horizontal="left" vertical="top"/>
      <protection locked="0"/>
    </xf>
    <xf numFmtId="176" fontId="7" fillId="0" borderId="81" xfId="15" applyNumberFormat="1" applyFont="1" applyBorder="1" applyAlignment="1" applyProtection="1">
      <alignment horizontal="left" vertical="top"/>
      <protection locked="0"/>
    </xf>
    <xf numFmtId="176" fontId="7" fillId="0" borderId="0" xfId="15" applyNumberFormat="1" applyFont="1" applyBorder="1" applyAlignment="1" applyProtection="1">
      <alignment horizontal="left" vertical="top"/>
      <protection locked="0"/>
    </xf>
    <xf numFmtId="176" fontId="18" fillId="0" borderId="78" xfId="0" applyNumberFormat="1" applyFont="1" applyBorder="1" applyAlignment="1" applyProtection="1">
      <alignment horizontal="left" vertical="top"/>
      <protection locked="0"/>
    </xf>
    <xf numFmtId="176" fontId="7" fillId="0" borderId="82" xfId="15" applyNumberFormat="1" applyFont="1" applyBorder="1" applyAlignment="1" applyProtection="1">
      <alignment horizontal="left" vertical="top"/>
      <protection locked="0"/>
    </xf>
    <xf numFmtId="176" fontId="7" fillId="0" borderId="0" xfId="15" applyNumberFormat="1" applyFont="1" applyAlignment="1" applyProtection="1">
      <alignment horizontal="left" vertical="top"/>
      <protection locked="0"/>
    </xf>
    <xf numFmtId="176" fontId="18" fillId="0" borderId="14" xfId="0" applyNumberFormat="1" applyFont="1" applyBorder="1" applyAlignment="1" applyProtection="1">
      <alignment horizontal="left" vertical="top"/>
      <protection locked="0"/>
    </xf>
    <xf numFmtId="176" fontId="7" fillId="0" borderId="83" xfId="15" applyNumberFormat="1" applyFont="1" applyBorder="1" applyAlignment="1" applyProtection="1">
      <alignment horizontal="left" vertical="top"/>
      <protection locked="0"/>
    </xf>
    <xf numFmtId="176" fontId="7" fillId="0" borderId="10" xfId="15" applyNumberFormat="1" applyFont="1" applyBorder="1" applyAlignment="1" applyProtection="1">
      <alignment horizontal="left" vertical="top"/>
      <protection locked="0"/>
    </xf>
    <xf numFmtId="0" fontId="0" fillId="0" borderId="0" xfId="15" applyNumberFormat="1" applyProtection="1">
      <alignment/>
      <protection locked="0"/>
    </xf>
    <xf numFmtId="0" fontId="9" fillId="0" borderId="0" xfId="15" applyNumberFormat="1" applyFont="1" applyBorder="1" applyAlignment="1" applyProtection="1">
      <alignment horizontal="center" vertical="center"/>
      <protection locked="0"/>
    </xf>
    <xf numFmtId="0" fontId="9" fillId="0" borderId="0" xfId="15" applyNumberFormat="1" applyFont="1" applyBorder="1" applyAlignment="1" applyProtection="1">
      <alignment vertical="center" wrapText="1"/>
      <protection locked="0"/>
    </xf>
    <xf numFmtId="178" fontId="9" fillId="0" borderId="0" xfId="15" applyNumberFormat="1" applyFont="1" applyBorder="1" applyAlignment="1" applyProtection="1">
      <alignment vertical="center" wrapText="1"/>
      <protection locked="0"/>
    </xf>
    <xf numFmtId="176" fontId="9" fillId="0" borderId="0" xfId="15" applyNumberFormat="1" applyFont="1" applyBorder="1" applyAlignment="1" applyProtection="1">
      <alignment horizontal="center" vertical="center"/>
      <protection locked="0"/>
    </xf>
    <xf numFmtId="176" fontId="9" fillId="0" borderId="27" xfId="15" applyNumberFormat="1" applyFont="1" applyBorder="1" applyAlignment="1" applyProtection="1">
      <alignment horizontal="center" vertical="center" wrapText="1"/>
      <protection locked="0"/>
    </xf>
    <xf numFmtId="176" fontId="9" fillId="0" borderId="21" xfId="15" applyNumberFormat="1" applyFont="1" applyBorder="1" applyAlignment="1" applyProtection="1">
      <alignment vertical="center" wrapText="1"/>
      <protection locked="0"/>
    </xf>
    <xf numFmtId="176" fontId="9" fillId="0" borderId="21" xfId="15" applyNumberFormat="1" applyFont="1" applyBorder="1" applyAlignment="1" applyProtection="1">
      <alignment horizontal="center" vertical="center" wrapText="1"/>
      <protection locked="0"/>
    </xf>
    <xf numFmtId="178" fontId="9" fillId="0" borderId="84" xfId="15" applyNumberFormat="1" applyFont="1" applyBorder="1" applyAlignment="1" applyProtection="1">
      <alignment vertical="center" wrapText="1"/>
      <protection locked="0"/>
    </xf>
    <xf numFmtId="178" fontId="9" fillId="0" borderId="84" xfId="15" applyNumberFormat="1" applyFont="1" applyBorder="1" applyAlignment="1" applyProtection="1">
      <alignment horizontal="center" vertical="center" wrapText="1"/>
      <protection locked="0"/>
    </xf>
    <xf numFmtId="176" fontId="9" fillId="12" borderId="85" xfId="15" applyNumberFormat="1" applyFont="1" applyFill="1" applyBorder="1" applyAlignment="1" applyProtection="1">
      <alignment horizontal="center" vertical="center"/>
      <protection/>
    </xf>
    <xf numFmtId="176" fontId="9" fillId="12" borderId="86" xfId="15" applyNumberFormat="1" applyFont="1" applyFill="1" applyBorder="1" applyAlignment="1" applyProtection="1">
      <alignment horizontal="center" vertical="center"/>
      <protection/>
    </xf>
    <xf numFmtId="0" fontId="17" fillId="0" borderId="21" xfId="15" applyNumberFormat="1" applyFont="1" applyBorder="1" applyAlignment="1" applyProtection="1">
      <alignment horizontal="center" vertical="center" wrapText="1"/>
      <protection locked="0"/>
    </xf>
    <xf numFmtId="176" fontId="17" fillId="0" borderId="21" xfId="15" applyNumberFormat="1" applyFont="1" applyBorder="1" applyAlignment="1" applyProtection="1">
      <alignment horizontal="center" vertical="center" wrapText="1"/>
      <protection locked="0"/>
    </xf>
    <xf numFmtId="0" fontId="9" fillId="0" borderId="21" xfId="15" applyNumberFormat="1" applyFont="1" applyBorder="1" applyAlignment="1" applyProtection="1">
      <alignment horizontal="center" vertical="center" wrapText="1"/>
      <protection locked="0"/>
    </xf>
    <xf numFmtId="176" fontId="9" fillId="0" borderId="21" xfId="15" applyNumberFormat="1" applyFont="1" applyBorder="1" applyAlignment="1" applyProtection="1">
      <alignment horizontal="right" vertical="center" wrapText="1"/>
      <protection locked="0"/>
    </xf>
    <xf numFmtId="0" fontId="9" fillId="0" borderId="20" xfId="15" applyNumberFormat="1" applyFont="1" applyBorder="1" applyAlignment="1" applyProtection="1">
      <alignment horizontal="center" vertical="center" wrapText="1"/>
      <protection locked="0"/>
    </xf>
    <xf numFmtId="0" fontId="9" fillId="0" borderId="48" xfId="15" applyNumberFormat="1" applyFont="1" applyBorder="1" applyAlignment="1" applyProtection="1">
      <alignment horizontal="center" vertical="center" wrapText="1"/>
      <protection locked="0"/>
    </xf>
    <xf numFmtId="176" fontId="9" fillId="0" borderId="20" xfId="15" applyNumberFormat="1" applyFont="1" applyBorder="1" applyAlignment="1" applyProtection="1">
      <alignment horizontal="right" vertical="center" wrapText="1"/>
      <protection locked="0"/>
    </xf>
    <xf numFmtId="176" fontId="9" fillId="0" borderId="33" xfId="15" applyNumberFormat="1" applyFont="1" applyBorder="1" applyAlignment="1" applyProtection="1">
      <alignment horizontal="right" vertical="center" wrapText="1"/>
      <protection locked="0"/>
    </xf>
    <xf numFmtId="0" fontId="9" fillId="0" borderId="20" xfId="15" applyNumberFormat="1" applyFont="1" applyBorder="1" applyAlignment="1" applyProtection="1">
      <alignment horizontal="center" vertical="center" wrapText="1"/>
      <protection locked="0"/>
    </xf>
    <xf numFmtId="0" fontId="9" fillId="0" borderId="48" xfId="15" applyNumberFormat="1" applyFont="1" applyBorder="1" applyAlignment="1" applyProtection="1">
      <alignment horizontal="center" vertical="center" wrapText="1"/>
      <protection locked="0"/>
    </xf>
    <xf numFmtId="9" fontId="9" fillId="0" borderId="21" xfId="15" applyNumberFormat="1" applyFont="1" applyBorder="1" applyAlignment="1" applyProtection="1">
      <alignment horizontal="center" vertical="center" wrapText="1"/>
      <protection locked="0"/>
    </xf>
    <xf numFmtId="176" fontId="9" fillId="0" borderId="20" xfId="15" applyNumberFormat="1" applyFont="1" applyBorder="1" applyAlignment="1" applyProtection="1">
      <alignment horizontal="right" vertical="center" wrapText="1"/>
      <protection locked="0"/>
    </xf>
    <xf numFmtId="176" fontId="9" fillId="0" borderId="33" xfId="15" applyNumberFormat="1" applyFont="1" applyBorder="1" applyAlignment="1" applyProtection="1">
      <alignment horizontal="right" vertical="center" wrapText="1"/>
      <protection locked="0"/>
    </xf>
    <xf numFmtId="176" fontId="17" fillId="0" borderId="20" xfId="15" applyNumberFormat="1" applyFont="1" applyBorder="1" applyAlignment="1" applyProtection="1">
      <alignment horizontal="right" vertical="center" wrapText="1"/>
      <protection locked="0"/>
    </xf>
    <xf numFmtId="176" fontId="17" fillId="0" borderId="33" xfId="15" applyNumberFormat="1" applyFont="1" applyBorder="1" applyAlignment="1" applyProtection="1">
      <alignment horizontal="right" vertical="center" wrapText="1"/>
      <protection locked="0"/>
    </xf>
    <xf numFmtId="176" fontId="17" fillId="0" borderId="20" xfId="15" applyNumberFormat="1" applyFont="1" applyBorder="1" applyAlignment="1" applyProtection="1">
      <alignment horizontal="right" vertical="center" wrapText="1"/>
      <protection locked="0"/>
    </xf>
    <xf numFmtId="176" fontId="17" fillId="0" borderId="33" xfId="15" applyNumberFormat="1" applyFont="1" applyBorder="1" applyAlignment="1" applyProtection="1">
      <alignment horizontal="right" vertical="center" wrapText="1"/>
      <protection locked="0"/>
    </xf>
    <xf numFmtId="0" fontId="17" fillId="0" borderId="20" xfId="15" applyNumberFormat="1" applyFont="1" applyBorder="1" applyAlignment="1" applyProtection="1">
      <alignment horizontal="center" vertical="center" wrapText="1"/>
      <protection locked="0"/>
    </xf>
    <xf numFmtId="0" fontId="17" fillId="0" borderId="48" xfId="15" applyNumberFormat="1" applyFont="1" applyBorder="1" applyAlignment="1" applyProtection="1">
      <alignment horizontal="center" vertical="center" wrapText="1"/>
      <protection locked="0"/>
    </xf>
    <xf numFmtId="176" fontId="17" fillId="0" borderId="21" xfId="15" applyNumberFormat="1" applyFont="1" applyBorder="1" applyAlignment="1" applyProtection="1">
      <alignment horizontal="right" vertical="center" wrapText="1"/>
      <protection locked="0"/>
    </xf>
    <xf numFmtId="0" fontId="9" fillId="0" borderId="50" xfId="15" applyNumberFormat="1" applyFont="1" applyBorder="1" applyAlignment="1" applyProtection="1">
      <alignment horizontal="center" vertical="center" wrapText="1"/>
      <protection locked="0"/>
    </xf>
    <xf numFmtId="176" fontId="9" fillId="0" borderId="50" xfId="15" applyNumberFormat="1" applyFont="1" applyBorder="1" applyAlignment="1" applyProtection="1">
      <alignment horizontal="right" vertical="center" wrapText="1"/>
      <protection locked="0"/>
    </xf>
    <xf numFmtId="9" fontId="9" fillId="33" borderId="20" xfId="15" applyNumberFormat="1" applyFont="1" applyFill="1" applyBorder="1" applyAlignment="1" applyProtection="1">
      <alignment horizontal="center" vertical="center" wrapText="1"/>
      <protection locked="0"/>
    </xf>
    <xf numFmtId="0" fontId="0" fillId="0" borderId="48" xfId="0" applyBorder="1" applyAlignment="1">
      <alignment horizontal="center" vertical="center"/>
    </xf>
    <xf numFmtId="176" fontId="9" fillId="0" borderId="40" xfId="15" applyNumberFormat="1" applyFont="1" applyBorder="1" applyAlignment="1" applyProtection="1">
      <alignment vertical="center" wrapText="1"/>
      <protection locked="0"/>
    </xf>
    <xf numFmtId="9" fontId="9" fillId="33" borderId="48" xfId="15" applyNumberFormat="1" applyFont="1" applyFill="1" applyBorder="1" applyAlignment="1" applyProtection="1">
      <alignment horizontal="center" vertical="center" wrapText="1"/>
      <protection locked="0"/>
    </xf>
    <xf numFmtId="176" fontId="9" fillId="0" borderId="20" xfId="15" applyNumberFormat="1" applyFont="1" applyBorder="1" applyAlignment="1" applyProtection="1">
      <alignment vertical="center" wrapText="1"/>
      <protection locked="0"/>
    </xf>
    <xf numFmtId="176" fontId="9" fillId="0" borderId="33" xfId="15" applyNumberFormat="1" applyFont="1" applyBorder="1" applyAlignment="1" applyProtection="1">
      <alignment vertical="center" wrapText="1"/>
      <protection locked="0"/>
    </xf>
    <xf numFmtId="9" fontId="9" fillId="33" borderId="20" xfId="15" applyNumberFormat="1" applyFont="1" applyFill="1" applyBorder="1" applyAlignment="1" applyProtection="1">
      <alignment horizontal="center" vertical="center"/>
      <protection locked="0"/>
    </xf>
    <xf numFmtId="176" fontId="9" fillId="0" borderId="21" xfId="15" applyNumberFormat="1" applyFont="1" applyBorder="1" applyAlignment="1" applyProtection="1">
      <alignment vertical="center" wrapText="1"/>
      <protection locked="0"/>
    </xf>
    <xf numFmtId="9" fontId="9" fillId="33" borderId="48" xfId="15" applyNumberFormat="1" applyFont="1" applyFill="1" applyBorder="1" applyAlignment="1" applyProtection="1">
      <alignment horizontal="center" vertical="center"/>
      <protection locked="0"/>
    </xf>
    <xf numFmtId="9" fontId="9" fillId="33" borderId="29" xfId="15" applyNumberFormat="1" applyFont="1" applyFill="1" applyBorder="1" applyAlignment="1" applyProtection="1">
      <alignment horizontal="center" vertical="center" wrapText="1"/>
      <protection locked="0"/>
    </xf>
    <xf numFmtId="0" fontId="0" fillId="0" borderId="41" xfId="0" applyBorder="1" applyAlignment="1">
      <alignment horizontal="center" vertical="center"/>
    </xf>
    <xf numFmtId="176" fontId="9" fillId="0" borderId="38" xfId="15" applyNumberFormat="1" applyFont="1" applyBorder="1" applyAlignment="1" applyProtection="1">
      <alignment horizontal="center" vertical="center" wrapText="1"/>
      <protection locked="0"/>
    </xf>
    <xf numFmtId="176" fontId="9" fillId="0" borderId="12" xfId="15" applyNumberFormat="1" applyFont="1" applyBorder="1" applyAlignment="1" applyProtection="1">
      <alignment horizontal="center" vertical="center"/>
      <protection locked="0"/>
    </xf>
    <xf numFmtId="176" fontId="9" fillId="0" borderId="37" xfId="15" applyNumberFormat="1" applyFont="1" applyBorder="1" applyAlignment="1" applyProtection="1">
      <alignment horizontal="center" vertical="center"/>
      <protection locked="0"/>
    </xf>
    <xf numFmtId="176" fontId="9" fillId="0" borderId="79" xfId="15" applyNumberFormat="1" applyFont="1" applyFill="1" applyBorder="1" applyAlignment="1" applyProtection="1">
      <alignment horizontal="center" vertical="center" wrapText="1"/>
      <protection locked="0"/>
    </xf>
    <xf numFmtId="176" fontId="9" fillId="0" borderId="12" xfId="15" applyNumberFormat="1" applyFont="1" applyFill="1" applyBorder="1" applyAlignment="1" applyProtection="1">
      <alignment horizontal="center" vertical="center" wrapText="1"/>
      <protection locked="0"/>
    </xf>
    <xf numFmtId="176" fontId="19" fillId="0" borderId="0" xfId="15" applyNumberFormat="1" applyFont="1" applyAlignment="1" applyProtection="1">
      <alignment wrapText="1"/>
      <protection locked="0"/>
    </xf>
    <xf numFmtId="176" fontId="9" fillId="0" borderId="0" xfId="15" applyNumberFormat="1" applyFont="1" applyProtection="1">
      <alignment/>
      <protection locked="0"/>
    </xf>
    <xf numFmtId="176" fontId="9" fillId="0" borderId="40" xfId="15" applyNumberFormat="1" applyFont="1" applyBorder="1" applyAlignment="1" applyProtection="1">
      <alignment horizontal="center" vertical="center" wrapText="1"/>
      <protection locked="0"/>
    </xf>
    <xf numFmtId="0" fontId="9" fillId="0" borderId="21" xfId="15" applyNumberFormat="1" applyFont="1" applyBorder="1" applyAlignment="1" applyProtection="1">
      <alignment horizontal="center" vertical="center" wrapText="1"/>
      <protection locked="0"/>
    </xf>
    <xf numFmtId="0" fontId="9" fillId="0" borderId="84" xfId="15" applyNumberFormat="1" applyFont="1" applyBorder="1" applyAlignment="1" applyProtection="1">
      <alignment horizontal="center" vertical="center" wrapText="1"/>
      <protection locked="0"/>
    </xf>
    <xf numFmtId="176" fontId="17" fillId="0" borderId="20" xfId="15" applyNumberFormat="1" applyFont="1" applyBorder="1" applyAlignment="1" applyProtection="1">
      <alignment horizontal="center"/>
      <protection locked="0"/>
    </xf>
    <xf numFmtId="176" fontId="9" fillId="0" borderId="20" xfId="15" applyNumberFormat="1" applyFont="1" applyBorder="1" applyAlignment="1" applyProtection="1">
      <alignment horizontal="center"/>
      <protection locked="0"/>
    </xf>
    <xf numFmtId="176" fontId="9" fillId="0" borderId="48" xfId="15" applyNumberFormat="1" applyFont="1" applyBorder="1" applyAlignment="1" applyProtection="1">
      <alignment horizontal="right" vertical="center" wrapText="1"/>
      <protection locked="0"/>
    </xf>
    <xf numFmtId="176" fontId="9" fillId="0" borderId="20" xfId="15" applyNumberFormat="1" applyFont="1" applyBorder="1" applyAlignment="1" applyProtection="1">
      <alignment horizontal="center"/>
      <protection locked="0"/>
    </xf>
    <xf numFmtId="176" fontId="9" fillId="0" borderId="48" xfId="15" applyNumberFormat="1" applyFont="1" applyBorder="1" applyAlignment="1" applyProtection="1">
      <alignment horizontal="right" vertical="center" wrapText="1"/>
      <protection locked="0"/>
    </xf>
    <xf numFmtId="176" fontId="17" fillId="0" borderId="48" xfId="15" applyNumberFormat="1" applyFont="1" applyBorder="1" applyAlignment="1" applyProtection="1">
      <alignment horizontal="right" vertical="center" wrapText="1"/>
      <protection locked="0"/>
    </xf>
    <xf numFmtId="176" fontId="17" fillId="0" borderId="48" xfId="15" applyNumberFormat="1" applyFont="1" applyBorder="1" applyAlignment="1" applyProtection="1">
      <alignment horizontal="right" vertical="center" wrapText="1"/>
      <protection locked="0"/>
    </xf>
    <xf numFmtId="176" fontId="9" fillId="0" borderId="20" xfId="15" applyNumberFormat="1" applyFont="1" applyBorder="1" applyAlignment="1" applyProtection="1">
      <alignment horizontal="right"/>
      <protection locked="0"/>
    </xf>
    <xf numFmtId="176" fontId="9" fillId="0" borderId="29" xfId="15" applyNumberFormat="1" applyFont="1" applyBorder="1" applyAlignment="1" applyProtection="1">
      <alignment horizontal="center"/>
      <protection locked="0"/>
    </xf>
    <xf numFmtId="176" fontId="9" fillId="0" borderId="48" xfId="15" applyNumberFormat="1" applyFont="1" applyBorder="1" applyAlignment="1" applyProtection="1">
      <alignment vertical="center" wrapText="1"/>
      <protection locked="0"/>
    </xf>
    <xf numFmtId="176" fontId="9" fillId="33" borderId="20" xfId="15" applyNumberFormat="1" applyFont="1" applyFill="1" applyBorder="1" applyAlignment="1" applyProtection="1">
      <alignment horizontal="center"/>
      <protection locked="0"/>
    </xf>
    <xf numFmtId="176" fontId="9" fillId="0" borderId="24" xfId="15" applyNumberFormat="1" applyFont="1" applyBorder="1" applyAlignment="1" applyProtection="1">
      <alignment horizontal="center"/>
      <protection locked="0"/>
    </xf>
    <xf numFmtId="176" fontId="9" fillId="0" borderId="37" xfId="15" applyNumberFormat="1" applyFont="1" applyFill="1" applyBorder="1" applyAlignment="1" applyProtection="1">
      <alignment horizontal="center" vertical="center" wrapText="1"/>
      <protection locked="0"/>
    </xf>
    <xf numFmtId="176" fontId="9" fillId="0" borderId="76" xfId="15" applyNumberFormat="1" applyFont="1" applyBorder="1" applyAlignment="1" applyProtection="1">
      <alignment horizontal="center" vertical="center" wrapText="1"/>
      <protection locked="0"/>
    </xf>
    <xf numFmtId="176" fontId="7" fillId="0" borderId="80" xfId="15" applyNumberFormat="1" applyFont="1" applyBorder="1" applyAlignment="1" applyProtection="1">
      <alignment horizontal="left" vertical="top"/>
      <protection locked="0"/>
    </xf>
    <xf numFmtId="176" fontId="7" fillId="0" borderId="81" xfId="0" applyNumberFormat="1" applyFont="1" applyBorder="1" applyAlignment="1" applyProtection="1">
      <alignment horizontal="left" vertical="top"/>
      <protection locked="0"/>
    </xf>
    <xf numFmtId="176" fontId="7" fillId="0" borderId="0" xfId="0" applyNumberFormat="1" applyFont="1" applyBorder="1" applyAlignment="1" applyProtection="1">
      <alignment horizontal="left" vertical="top"/>
      <protection locked="0"/>
    </xf>
    <xf numFmtId="176" fontId="7" fillId="0" borderId="78" xfId="15" applyNumberFormat="1" applyFont="1" applyBorder="1" applyAlignment="1" applyProtection="1">
      <alignment horizontal="left" vertical="top"/>
      <protection locked="0"/>
    </xf>
    <xf numFmtId="176" fontId="7" fillId="0" borderId="82" xfId="0" applyNumberFormat="1" applyFont="1" applyBorder="1" applyAlignment="1" applyProtection="1">
      <alignment horizontal="left" vertical="top"/>
      <protection locked="0"/>
    </xf>
    <xf numFmtId="176" fontId="7" fillId="0" borderId="0" xfId="0" applyNumberFormat="1" applyFont="1" applyAlignment="1" applyProtection="1">
      <alignment horizontal="left" vertical="top"/>
      <protection locked="0"/>
    </xf>
    <xf numFmtId="176" fontId="7" fillId="0" borderId="14" xfId="15" applyNumberFormat="1" applyFont="1" applyBorder="1" applyAlignment="1" applyProtection="1">
      <alignment horizontal="left" vertical="top"/>
      <protection locked="0"/>
    </xf>
    <xf numFmtId="176" fontId="7" fillId="0" borderId="83" xfId="0" applyNumberFormat="1" applyFont="1" applyBorder="1" applyAlignment="1" applyProtection="1">
      <alignment horizontal="left" vertical="top"/>
      <protection locked="0"/>
    </xf>
    <xf numFmtId="176" fontId="7" fillId="0" borderId="10" xfId="0" applyNumberFormat="1" applyFont="1" applyBorder="1" applyAlignment="1" applyProtection="1">
      <alignment horizontal="left" vertical="top"/>
      <protection locked="0"/>
    </xf>
    <xf numFmtId="176" fontId="9" fillId="0" borderId="0" xfId="15" applyNumberFormat="1" applyFont="1" applyBorder="1" applyAlignment="1" applyProtection="1">
      <alignment horizontal="center"/>
      <protection locked="0"/>
    </xf>
    <xf numFmtId="176" fontId="9" fillId="0" borderId="87" xfId="15" applyNumberFormat="1" applyFont="1" applyBorder="1" applyAlignment="1" applyProtection="1">
      <alignment horizontal="center" vertical="center" wrapText="1"/>
      <protection locked="0"/>
    </xf>
    <xf numFmtId="176" fontId="9" fillId="0" borderId="25" xfId="15" applyNumberFormat="1" applyFont="1" applyBorder="1" applyAlignment="1" applyProtection="1">
      <alignment horizontal="center" vertical="center" wrapText="1"/>
      <protection locked="0"/>
    </xf>
    <xf numFmtId="176" fontId="9" fillId="0" borderId="0" xfId="15" applyNumberFormat="1" applyFont="1" applyBorder="1" applyAlignment="1" applyProtection="1">
      <alignment horizontal="center" vertical="center" wrapText="1"/>
      <protection locked="0"/>
    </xf>
    <xf numFmtId="176" fontId="17" fillId="0" borderId="33" xfId="15" applyNumberFormat="1" applyFont="1" applyBorder="1" applyAlignment="1" applyProtection="1">
      <alignment horizontal="center"/>
      <protection locked="0"/>
    </xf>
    <xf numFmtId="176" fontId="9" fillId="0" borderId="33" xfId="15" applyNumberFormat="1" applyFont="1" applyBorder="1" applyAlignment="1" applyProtection="1">
      <alignment horizontal="center"/>
      <protection locked="0"/>
    </xf>
    <xf numFmtId="176" fontId="9" fillId="0" borderId="33" xfId="15" applyNumberFormat="1" applyFont="1" applyBorder="1" applyAlignment="1" applyProtection="1">
      <alignment horizontal="center"/>
      <protection locked="0"/>
    </xf>
    <xf numFmtId="176" fontId="9" fillId="0" borderId="33" xfId="15" applyNumberFormat="1" applyFont="1" applyBorder="1" applyAlignment="1" applyProtection="1">
      <alignment horizontal="right"/>
      <protection locked="0"/>
    </xf>
    <xf numFmtId="176" fontId="9" fillId="0" borderId="30" xfId="15" applyNumberFormat="1" applyFont="1" applyBorder="1" applyAlignment="1" applyProtection="1">
      <alignment horizontal="center"/>
      <protection locked="0"/>
    </xf>
    <xf numFmtId="176" fontId="9" fillId="33" borderId="33" xfId="15" applyNumberFormat="1" applyFont="1" applyFill="1" applyBorder="1" applyAlignment="1" applyProtection="1">
      <alignment horizontal="center"/>
      <protection locked="0"/>
    </xf>
    <xf numFmtId="176" fontId="9" fillId="0" borderId="25" xfId="15" applyNumberFormat="1" applyFont="1" applyBorder="1" applyAlignment="1" applyProtection="1">
      <alignment horizontal="center"/>
      <protection locked="0"/>
    </xf>
    <xf numFmtId="176" fontId="9" fillId="0" borderId="79" xfId="15" applyNumberFormat="1" applyFont="1" applyBorder="1" applyAlignment="1" applyProtection="1">
      <alignment horizontal="center"/>
      <protection locked="0"/>
    </xf>
    <xf numFmtId="176" fontId="9" fillId="0" borderId="12" xfId="15" applyNumberFormat="1" applyFont="1" applyBorder="1" applyAlignment="1" applyProtection="1">
      <alignment horizontal="center"/>
      <protection locked="0"/>
    </xf>
    <xf numFmtId="176" fontId="9" fillId="0" borderId="46" xfId="15" applyNumberFormat="1" applyFont="1" applyBorder="1" applyAlignment="1" applyProtection="1">
      <alignment horizontal="center" vertical="center" wrapText="1"/>
      <protection locked="0"/>
    </xf>
    <xf numFmtId="0" fontId="20" fillId="0" borderId="0" xfId="0" applyFont="1" applyAlignment="1" applyProtection="1">
      <alignment horizontal="left" vertical="top"/>
      <protection locked="0"/>
    </xf>
    <xf numFmtId="176" fontId="20" fillId="0" borderId="0" xfId="15" applyNumberFormat="1" applyFont="1" applyProtection="1">
      <alignment/>
      <protection locked="0"/>
    </xf>
    <xf numFmtId="176" fontId="9" fillId="0" borderId="54" xfId="15" applyNumberFormat="1" applyFont="1" applyBorder="1" applyAlignment="1" applyProtection="1">
      <alignment horizontal="center" vertical="center" wrapText="1"/>
      <protection locked="0"/>
    </xf>
    <xf numFmtId="176" fontId="9" fillId="0" borderId="88" xfId="15" applyNumberFormat="1" applyFont="1" applyBorder="1" applyAlignment="1" applyProtection="1">
      <alignment horizontal="center" vertical="center" wrapText="1"/>
      <protection locked="0"/>
    </xf>
    <xf numFmtId="176" fontId="21" fillId="0" borderId="0" xfId="15" applyNumberFormat="1" applyFont="1" applyProtection="1">
      <alignment/>
      <protection locked="0"/>
    </xf>
    <xf numFmtId="176" fontId="9" fillId="0" borderId="51" xfId="15" applyNumberFormat="1" applyFont="1" applyBorder="1" applyAlignment="1" applyProtection="1">
      <alignment horizontal="center" vertical="center" wrapText="1"/>
      <protection locked="0"/>
    </xf>
    <xf numFmtId="176" fontId="17" fillId="0" borderId="46" xfId="15" applyNumberFormat="1" applyFont="1" applyBorder="1" applyAlignment="1" applyProtection="1">
      <alignment horizontal="center" vertical="center" wrapText="1"/>
      <protection locked="0"/>
    </xf>
    <xf numFmtId="176" fontId="17" fillId="0" borderId="47" xfId="15" applyNumberFormat="1" applyFont="1" applyBorder="1" applyAlignment="1" applyProtection="1">
      <alignment horizontal="center"/>
      <protection locked="0"/>
    </xf>
    <xf numFmtId="176" fontId="9" fillId="0" borderId="47" xfId="15" applyNumberFormat="1" applyFont="1" applyBorder="1" applyAlignment="1" applyProtection="1">
      <alignment horizontal="center"/>
      <protection locked="0"/>
    </xf>
    <xf numFmtId="176" fontId="9" fillId="0" borderId="47" xfId="15" applyNumberFormat="1" applyFont="1" applyBorder="1" applyAlignment="1" applyProtection="1">
      <alignment horizontal="center"/>
      <protection locked="0"/>
    </xf>
    <xf numFmtId="176" fontId="9" fillId="0" borderId="47" xfId="15" applyNumberFormat="1" applyFont="1" applyBorder="1" applyAlignment="1" applyProtection="1">
      <alignment horizontal="right"/>
      <protection locked="0"/>
    </xf>
    <xf numFmtId="176" fontId="9" fillId="0" borderId="49" xfId="15" applyNumberFormat="1" applyFont="1" applyBorder="1" applyAlignment="1" applyProtection="1">
      <alignment horizontal="center"/>
      <protection locked="0"/>
    </xf>
    <xf numFmtId="176" fontId="9" fillId="33" borderId="47" xfId="15" applyNumberFormat="1" applyFont="1" applyFill="1" applyBorder="1" applyAlignment="1" applyProtection="1">
      <alignment horizontal="center"/>
      <protection locked="0"/>
    </xf>
    <xf numFmtId="176" fontId="9" fillId="0" borderId="54" xfId="15" applyNumberFormat="1" applyFont="1" applyBorder="1" applyAlignment="1" applyProtection="1">
      <alignment horizontal="center"/>
      <protection locked="0"/>
    </xf>
    <xf numFmtId="176" fontId="9" fillId="0" borderId="51" xfId="15" applyNumberFormat="1" applyFont="1" applyBorder="1" applyAlignment="1" applyProtection="1">
      <alignment horizontal="center"/>
      <protection locked="0"/>
    </xf>
    <xf numFmtId="176" fontId="7" fillId="0" borderId="89" xfId="0" applyNumberFormat="1" applyFont="1" applyBorder="1" applyAlignment="1" applyProtection="1">
      <alignment horizontal="left" vertical="top"/>
      <protection locked="0"/>
    </xf>
    <xf numFmtId="176" fontId="7" fillId="0" borderId="57" xfId="0" applyNumberFormat="1" applyFont="1" applyBorder="1" applyAlignment="1" applyProtection="1">
      <alignment horizontal="left" vertical="top"/>
      <protection locked="0"/>
    </xf>
    <xf numFmtId="176" fontId="7" fillId="0" borderId="58" xfId="0" applyNumberFormat="1" applyFont="1" applyBorder="1" applyAlignment="1" applyProtection="1">
      <alignment horizontal="left" vertical="top"/>
      <protection locked="0"/>
    </xf>
    <xf numFmtId="176" fontId="21" fillId="0" borderId="0" xfId="15" applyNumberFormat="1" applyFont="1" applyBorder="1" applyProtection="1">
      <alignment/>
      <protection locked="0"/>
    </xf>
    <xf numFmtId="176" fontId="22" fillId="0" borderId="0" xfId="15" applyNumberFormat="1" applyFont="1" applyFill="1" applyBorder="1" applyAlignment="1" applyProtection="1">
      <alignment horizontal="center" wrapText="1"/>
      <protection locked="0"/>
    </xf>
    <xf numFmtId="176" fontId="22" fillId="0" borderId="0" xfId="15" applyNumberFormat="1" applyFont="1" applyFill="1" applyBorder="1" applyProtection="1">
      <alignment/>
      <protection locked="0"/>
    </xf>
    <xf numFmtId="176" fontId="22" fillId="0" borderId="0" xfId="15" applyNumberFormat="1" applyFont="1" applyFill="1" applyProtection="1">
      <alignment/>
      <protection locked="0"/>
    </xf>
    <xf numFmtId="176" fontId="23" fillId="0" borderId="0" xfId="15" applyNumberFormat="1" applyFont="1" applyFill="1" applyAlignment="1" applyProtection="1">
      <alignment wrapText="1"/>
      <protection locked="0"/>
    </xf>
    <xf numFmtId="176" fontId="21" fillId="0" borderId="0" xfId="15" applyNumberFormat="1" applyFont="1" applyFill="1" applyProtection="1">
      <alignment/>
      <protection locked="0"/>
    </xf>
    <xf numFmtId="176" fontId="21" fillId="0" borderId="0" xfId="15" applyNumberFormat="1" applyFont="1" applyFill="1" applyBorder="1" applyProtection="1">
      <alignment/>
      <protection locked="0"/>
    </xf>
  </cellXfs>
  <cellStyles count="50">
    <cellStyle name="Normal" xfId="0"/>
    <cellStyle name="常规_审核表_5" xfId="15"/>
    <cellStyle name="40% - 强调文字颜色 6" xfId="16"/>
    <cellStyle name="20% - 强调文字颜色 6" xfId="17"/>
    <cellStyle name="强调文字颜色 6" xfId="18"/>
    <cellStyle name="40% - 强调文字颜色 5" xfId="19"/>
    <cellStyle name="20% - 强调文字颜色 5" xfId="20"/>
    <cellStyle name="强调文字颜色 5" xfId="21"/>
    <cellStyle name="40% - 强调文字颜色 4" xfId="22"/>
    <cellStyle name="标题 3" xfId="23"/>
    <cellStyle name="解释性文本" xfId="24"/>
    <cellStyle name="汇总" xfId="25"/>
    <cellStyle name="Percent" xfId="26"/>
    <cellStyle name="Comma" xfId="27"/>
    <cellStyle name="标题 2" xfId="28"/>
    <cellStyle name="Currency [0]" xfId="29"/>
    <cellStyle name="60% - 强调文字颜色 4" xfId="30"/>
    <cellStyle name="警告文本" xfId="31"/>
    <cellStyle name="20% - 强调文字颜色 2" xfId="32"/>
    <cellStyle name="60% - 强调文字颜色 5" xfId="33"/>
    <cellStyle name="标题 1" xfId="34"/>
    <cellStyle name="Hyperlink" xfId="35"/>
    <cellStyle name="20% - 强调文字颜色 3" xfId="36"/>
    <cellStyle name="Currency" xfId="37"/>
    <cellStyle name="20% - 强调文字颜色 4" xfId="38"/>
    <cellStyle name="计算" xfId="39"/>
    <cellStyle name="Followed Hyperlink" xfId="40"/>
    <cellStyle name="Comma [0]" xfId="41"/>
    <cellStyle name="强调文字颜色 4" xfId="42"/>
    <cellStyle name="40% - 强调文字颜色 3" xfId="43"/>
    <cellStyle name="60% - 强调文字颜色 6" xfId="44"/>
    <cellStyle name="输入" xfId="45"/>
    <cellStyle name="输出" xfId="46"/>
    <cellStyle name="检查单元格" xfId="47"/>
    <cellStyle name="链接单元格" xfId="48"/>
    <cellStyle name="60% - 强调文字颜色 1" xfId="49"/>
    <cellStyle name="60% - 强调文字颜色 3" xfId="50"/>
    <cellStyle name="注释" xfId="51"/>
    <cellStyle name="标题" xfId="52"/>
    <cellStyle name="好" xfId="53"/>
    <cellStyle name="标题 4" xfId="54"/>
    <cellStyle name="强调文字颜色 1" xfId="55"/>
    <cellStyle name="适中" xfId="56"/>
    <cellStyle name="20% - 强调文字颜色 1" xfId="57"/>
    <cellStyle name="差" xfId="58"/>
    <cellStyle name="强调文字颜色 2" xfId="59"/>
    <cellStyle name="40% - 强调文字颜色 1" xfId="60"/>
    <cellStyle name="60% - 强调文字颜色 2" xfId="61"/>
    <cellStyle name="40% - 强调文字颜色 2" xfId="62"/>
    <cellStyle name="强调文字颜色 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R48"/>
  <sheetViews>
    <sheetView workbookViewId="0" topLeftCell="A1">
      <selection activeCell="P21" sqref="P21:U21"/>
    </sheetView>
  </sheetViews>
  <sheetFormatPr defaultColWidth="3.625" defaultRowHeight="24.75" customHeight="1"/>
  <cols>
    <col min="1" max="1" width="4.375" style="181" customWidth="1"/>
    <col min="2" max="2" width="7.25390625" style="180" customWidth="1"/>
    <col min="3" max="4" width="3.625" style="181" customWidth="1"/>
    <col min="5" max="5" width="2.875" style="180" customWidth="1"/>
    <col min="6" max="6" width="9.625" style="180" customWidth="1"/>
    <col min="7" max="7" width="3.875" style="181" customWidth="1"/>
    <col min="8" max="8" width="6.25390625" style="181" customWidth="1"/>
    <col min="9" max="9" width="4.625" style="182" customWidth="1"/>
    <col min="10" max="10" width="2.50390625" style="182" customWidth="1"/>
    <col min="11" max="11" width="3.625" style="180" customWidth="1"/>
    <col min="12" max="14" width="3.625" style="181" customWidth="1"/>
    <col min="15" max="15" width="10.125" style="181" customWidth="1"/>
    <col min="16" max="16" width="3.875" style="181" customWidth="1"/>
    <col min="17" max="21" width="3.625" style="181" customWidth="1"/>
    <col min="22" max="22" width="3.25390625" style="181" customWidth="1"/>
    <col min="23" max="43" width="3.625" style="181" customWidth="1"/>
    <col min="44" max="44" width="16.875" style="181" customWidth="1"/>
    <col min="45" max="16384" width="3.625" style="181" customWidth="1"/>
  </cols>
  <sheetData>
    <row r="1" spans="1:10" s="180" customFormat="1" ht="18" customHeight="1">
      <c r="A1" s="183" t="s">
        <v>0</v>
      </c>
      <c r="B1" s="183"/>
      <c r="C1" s="184"/>
      <c r="I1" s="300"/>
      <c r="J1" s="300"/>
    </row>
    <row r="2" spans="1:21" s="180" customFormat="1" ht="21.75" customHeight="1">
      <c r="A2" s="185" t="s">
        <v>1</v>
      </c>
      <c r="B2" s="185"/>
      <c r="C2" s="185"/>
      <c r="D2" s="185"/>
      <c r="E2" s="185"/>
      <c r="F2" s="185"/>
      <c r="G2" s="185"/>
      <c r="H2" s="185"/>
      <c r="I2" s="185"/>
      <c r="J2" s="185"/>
      <c r="K2" s="185"/>
      <c r="L2" s="185"/>
      <c r="M2" s="185"/>
      <c r="N2" s="185"/>
      <c r="O2" s="350"/>
      <c r="P2" s="350"/>
      <c r="Q2" s="350"/>
      <c r="R2" s="350"/>
      <c r="S2" s="350"/>
      <c r="T2" s="350"/>
      <c r="U2" s="350"/>
    </row>
    <row r="3" spans="1:21" s="180" customFormat="1" ht="24.75" customHeight="1">
      <c r="A3" s="186"/>
      <c r="B3" s="186"/>
      <c r="C3" s="186"/>
      <c r="D3" s="186"/>
      <c r="E3" s="186"/>
      <c r="F3" s="231"/>
      <c r="G3" s="231"/>
      <c r="H3" s="232" t="s">
        <v>2</v>
      </c>
      <c r="I3" s="301"/>
      <c r="J3" s="302" t="s">
        <v>3</v>
      </c>
      <c r="K3" s="303"/>
      <c r="L3" s="304" t="s">
        <v>4</v>
      </c>
      <c r="M3" s="186"/>
      <c r="N3" s="186"/>
      <c r="O3" s="304"/>
      <c r="P3" s="351"/>
      <c r="Q3" s="378" t="s">
        <v>5</v>
      </c>
      <c r="R3" s="378"/>
      <c r="S3" s="378"/>
      <c r="T3" s="378"/>
      <c r="U3" s="378"/>
    </row>
    <row r="4" spans="1:36" s="180" customFormat="1" ht="16.5" customHeight="1">
      <c r="A4" s="187" t="s">
        <v>6</v>
      </c>
      <c r="B4" s="188"/>
      <c r="C4" s="188"/>
      <c r="D4" s="188"/>
      <c r="E4" s="188"/>
      <c r="F4" s="188"/>
      <c r="G4" s="233" t="s">
        <v>7</v>
      </c>
      <c r="H4" s="234"/>
      <c r="I4" s="233" t="s">
        <v>8</v>
      </c>
      <c r="J4" s="305"/>
      <c r="K4" s="305"/>
      <c r="L4" s="305"/>
      <c r="M4" s="234"/>
      <c r="N4" s="352" t="s">
        <v>9</v>
      </c>
      <c r="O4" s="352"/>
      <c r="P4" s="352"/>
      <c r="Q4" s="352"/>
      <c r="R4" s="379" t="s">
        <v>10</v>
      </c>
      <c r="S4" s="305"/>
      <c r="T4" s="305"/>
      <c r="U4" s="391"/>
      <c r="V4" s="392"/>
      <c r="W4" s="393"/>
      <c r="X4" s="393"/>
      <c r="Y4" s="393"/>
      <c r="Z4" s="393"/>
      <c r="AA4" s="393"/>
      <c r="AB4" s="393"/>
      <c r="AC4" s="393"/>
      <c r="AD4" s="393"/>
      <c r="AE4" s="393"/>
      <c r="AF4" s="393"/>
      <c r="AG4" s="393"/>
      <c r="AH4" s="393"/>
      <c r="AI4" s="396"/>
      <c r="AJ4" s="396"/>
    </row>
    <row r="5" spans="1:36" s="180" customFormat="1" ht="15" customHeight="1">
      <c r="A5" s="189"/>
      <c r="B5" s="190"/>
      <c r="C5" s="190"/>
      <c r="D5" s="190"/>
      <c r="E5" s="190"/>
      <c r="F5" s="190"/>
      <c r="G5" s="235"/>
      <c r="H5" s="236"/>
      <c r="I5" s="306" t="s">
        <v>11</v>
      </c>
      <c r="J5" s="307"/>
      <c r="K5" s="307"/>
      <c r="L5" s="307"/>
      <c r="M5" s="307"/>
      <c r="N5" s="353"/>
      <c r="O5" s="353"/>
      <c r="P5" s="353"/>
      <c r="Q5" s="353"/>
      <c r="R5" s="380"/>
      <c r="S5" s="380"/>
      <c r="T5" s="380"/>
      <c r="U5" s="394"/>
      <c r="V5" s="392"/>
      <c r="W5" s="393"/>
      <c r="X5" s="393"/>
      <c r="Y5" s="393"/>
      <c r="Z5" s="393"/>
      <c r="AA5" s="393"/>
      <c r="AB5" s="393"/>
      <c r="AC5" s="393"/>
      <c r="AD5" s="393"/>
      <c r="AE5" s="393"/>
      <c r="AF5" s="393"/>
      <c r="AG5" s="393"/>
      <c r="AH5" s="393"/>
      <c r="AI5" s="396"/>
      <c r="AJ5" s="396"/>
    </row>
    <row r="6" spans="1:36" s="180" customFormat="1" ht="16.5" customHeight="1">
      <c r="A6" s="191"/>
      <c r="B6" s="192"/>
      <c r="C6" s="192"/>
      <c r="D6" s="192"/>
      <c r="E6" s="192"/>
      <c r="F6" s="192"/>
      <c r="G6" s="237"/>
      <c r="H6" s="238"/>
      <c r="I6" s="308" t="s">
        <v>12</v>
      </c>
      <c r="J6" s="309"/>
      <c r="K6" s="309"/>
      <c r="L6" s="309"/>
      <c r="M6" s="309"/>
      <c r="N6" s="354"/>
      <c r="O6" s="354"/>
      <c r="P6" s="354"/>
      <c r="Q6" s="354"/>
      <c r="R6" s="381"/>
      <c r="S6" s="381"/>
      <c r="T6" s="381"/>
      <c r="U6" s="395"/>
      <c r="V6" s="396"/>
      <c r="W6" s="396"/>
      <c r="X6" s="396"/>
      <c r="Y6" s="396"/>
      <c r="Z6" s="396"/>
      <c r="AA6" s="396"/>
      <c r="AB6" s="396"/>
      <c r="AC6" s="396"/>
      <c r="AD6" s="396"/>
      <c r="AE6" s="396"/>
      <c r="AF6" s="396"/>
      <c r="AG6" s="396"/>
      <c r="AH6" s="396"/>
      <c r="AI6" s="396"/>
      <c r="AJ6" s="396"/>
    </row>
    <row r="7" spans="1:36" s="180" customFormat="1" ht="27" customHeight="1">
      <c r="A7" s="193" t="s">
        <v>13</v>
      </c>
      <c r="B7" s="194"/>
      <c r="C7" s="194"/>
      <c r="D7" s="194"/>
      <c r="E7" s="194"/>
      <c r="F7" s="239"/>
      <c r="G7" s="197" t="s">
        <v>14</v>
      </c>
      <c r="H7" s="198"/>
      <c r="I7" s="198"/>
      <c r="J7" s="198"/>
      <c r="K7" s="198"/>
      <c r="L7" s="198"/>
      <c r="M7" s="198"/>
      <c r="N7" s="198"/>
      <c r="O7" s="198"/>
      <c r="P7" s="198"/>
      <c r="Q7" s="198"/>
      <c r="R7" s="198"/>
      <c r="S7" s="198"/>
      <c r="T7" s="198"/>
      <c r="U7" s="397"/>
      <c r="V7" s="396"/>
      <c r="W7" s="396"/>
      <c r="X7" s="396"/>
      <c r="Y7" s="396"/>
      <c r="Z7" s="396"/>
      <c r="AA7" s="396"/>
      <c r="AB7" s="396"/>
      <c r="AC7" s="396"/>
      <c r="AD7" s="396"/>
      <c r="AE7" s="396"/>
      <c r="AF7" s="396"/>
      <c r="AG7" s="396"/>
      <c r="AH7" s="396"/>
      <c r="AI7" s="396"/>
      <c r="AJ7" s="396"/>
    </row>
    <row r="8" spans="1:36" s="180" customFormat="1" ht="19.5" customHeight="1">
      <c r="A8" s="195" t="s">
        <v>15</v>
      </c>
      <c r="B8" s="196"/>
      <c r="C8" s="196"/>
      <c r="D8" s="196"/>
      <c r="E8" s="196"/>
      <c r="F8" s="240">
        <f>SUM(F33:F41)</f>
        <v>0</v>
      </c>
      <c r="G8" s="241"/>
      <c r="H8" s="241"/>
      <c r="I8" s="310"/>
      <c r="J8" s="195" t="s">
        <v>16</v>
      </c>
      <c r="K8" s="196"/>
      <c r="L8" s="196"/>
      <c r="M8" s="196"/>
      <c r="N8" s="196"/>
      <c r="O8" s="196"/>
      <c r="P8" s="240">
        <f>'表2'!B7+'表3 '!B6</f>
        <v>0</v>
      </c>
      <c r="Q8" s="241"/>
      <c r="R8" s="241"/>
      <c r="S8" s="241"/>
      <c r="T8" s="241"/>
      <c r="U8" s="310"/>
      <c r="V8" s="396"/>
      <c r="W8" s="396"/>
      <c r="X8" s="396"/>
      <c r="Y8" s="396"/>
      <c r="Z8" s="396"/>
      <c r="AA8" s="396"/>
      <c r="AB8" s="396"/>
      <c r="AC8" s="396"/>
      <c r="AD8" s="396"/>
      <c r="AE8" s="396"/>
      <c r="AF8" s="396"/>
      <c r="AG8" s="396"/>
      <c r="AH8" s="396"/>
      <c r="AI8" s="396"/>
      <c r="AJ8" s="396"/>
    </row>
    <row r="9" spans="1:36" s="180" customFormat="1" ht="16.5" customHeight="1">
      <c r="A9" s="197" t="s">
        <v>17</v>
      </c>
      <c r="B9" s="198"/>
      <c r="C9" s="198"/>
      <c r="D9" s="198"/>
      <c r="E9" s="198"/>
      <c r="F9" s="242">
        <f>F42+F43</f>
        <v>0</v>
      </c>
      <c r="G9" s="242"/>
      <c r="H9" s="242"/>
      <c r="I9" s="311"/>
      <c r="J9" s="197" t="s">
        <v>18</v>
      </c>
      <c r="K9" s="198"/>
      <c r="L9" s="198"/>
      <c r="M9" s="198"/>
      <c r="N9" s="198"/>
      <c r="O9" s="198"/>
      <c r="P9" s="242">
        <f>'表3 '!H6+'表3 '!M6</f>
        <v>0</v>
      </c>
      <c r="Q9" s="242"/>
      <c r="R9" s="242"/>
      <c r="S9" s="242"/>
      <c r="T9" s="242"/>
      <c r="U9" s="311"/>
      <c r="V9" s="396"/>
      <c r="W9" s="396"/>
      <c r="X9" s="396"/>
      <c r="Y9" s="396"/>
      <c r="Z9" s="396"/>
      <c r="AA9" s="396"/>
      <c r="AB9" s="396"/>
      <c r="AC9" s="396"/>
      <c r="AD9" s="396"/>
      <c r="AE9" s="396"/>
      <c r="AF9" s="396"/>
      <c r="AG9" s="396"/>
      <c r="AH9" s="396"/>
      <c r="AI9" s="396"/>
      <c r="AJ9" s="396"/>
    </row>
    <row r="10" spans="1:44" s="180" customFormat="1" ht="14.25" customHeight="1">
      <c r="A10" s="199" t="s">
        <v>19</v>
      </c>
      <c r="B10" s="200"/>
      <c r="C10" s="200"/>
      <c r="D10" s="200"/>
      <c r="E10" s="200"/>
      <c r="F10" s="200"/>
      <c r="G10" s="200"/>
      <c r="H10" s="200"/>
      <c r="I10" s="200"/>
      <c r="J10" s="200"/>
      <c r="K10" s="200"/>
      <c r="L10" s="200"/>
      <c r="M10" s="200"/>
      <c r="N10" s="200"/>
      <c r="O10" s="200"/>
      <c r="P10" s="200"/>
      <c r="Q10" s="200"/>
      <c r="R10" s="200"/>
      <c r="S10" s="200"/>
      <c r="T10" s="200"/>
      <c r="U10" s="398"/>
      <c r="V10" s="396"/>
      <c r="W10" s="396"/>
      <c r="X10" s="83" t="s">
        <v>20</v>
      </c>
      <c r="Y10" s="83"/>
      <c r="Z10" s="83"/>
      <c r="AA10" s="83"/>
      <c r="AB10" s="83"/>
      <c r="AC10" s="83"/>
      <c r="AD10" s="83"/>
      <c r="AE10" s="83"/>
      <c r="AF10" s="83"/>
      <c r="AG10" s="83"/>
      <c r="AH10" s="83"/>
      <c r="AI10" s="83"/>
      <c r="AJ10" s="83"/>
      <c r="AK10" s="83"/>
      <c r="AL10" s="83"/>
      <c r="AM10" s="83"/>
      <c r="AN10" s="83"/>
      <c r="AO10" s="83"/>
      <c r="AP10" s="83"/>
      <c r="AQ10" s="83"/>
      <c r="AR10" s="83"/>
    </row>
    <row r="11" spans="1:44" s="180" customFormat="1" ht="15.75" customHeight="1">
      <c r="A11" s="201" t="s">
        <v>21</v>
      </c>
      <c r="B11" s="202"/>
      <c r="C11" s="202"/>
      <c r="D11" s="202"/>
      <c r="E11" s="202"/>
      <c r="F11" s="243" t="s">
        <v>22</v>
      </c>
      <c r="G11" s="244"/>
      <c r="H11" s="245"/>
      <c r="I11" s="312" t="s">
        <v>23</v>
      </c>
      <c r="J11" s="312"/>
      <c r="K11" s="313" t="s">
        <v>24</v>
      </c>
      <c r="L11" s="313"/>
      <c r="M11" s="313"/>
      <c r="N11" s="313"/>
      <c r="O11" s="313"/>
      <c r="P11" s="355" t="s">
        <v>25</v>
      </c>
      <c r="Q11" s="382"/>
      <c r="R11" s="382"/>
      <c r="S11" s="382"/>
      <c r="T11" s="382"/>
      <c r="U11" s="399"/>
      <c r="V11" s="396"/>
      <c r="W11" s="396"/>
      <c r="X11" s="84" t="s">
        <v>26</v>
      </c>
      <c r="Y11" s="84"/>
      <c r="Z11" s="84"/>
      <c r="AA11" s="84"/>
      <c r="AB11" s="84"/>
      <c r="AC11" s="84"/>
      <c r="AD11" s="84"/>
      <c r="AE11" s="84"/>
      <c r="AF11" s="84"/>
      <c r="AG11" s="84"/>
      <c r="AH11" s="84"/>
      <c r="AI11" s="84"/>
      <c r="AJ11" s="84"/>
      <c r="AK11" s="84"/>
      <c r="AL11" s="84"/>
      <c r="AM11" s="84"/>
      <c r="AN11" s="84"/>
      <c r="AO11" s="84"/>
      <c r="AP11" s="84"/>
      <c r="AQ11" s="84"/>
      <c r="AR11" s="84"/>
    </row>
    <row r="12" spans="1:44" s="180" customFormat="1" ht="15.75" customHeight="1">
      <c r="A12" s="203" t="s">
        <v>27</v>
      </c>
      <c r="B12" s="204"/>
      <c r="C12" s="204"/>
      <c r="D12" s="204"/>
      <c r="E12" s="204"/>
      <c r="F12" s="246">
        <f>SUM(F13:H19)</f>
        <v>0</v>
      </c>
      <c r="G12" s="247"/>
      <c r="H12" s="248"/>
      <c r="I12" s="312"/>
      <c r="J12" s="312"/>
      <c r="K12" s="246">
        <f>SUM(K13:O19)</f>
        <v>0</v>
      </c>
      <c r="L12" s="247"/>
      <c r="M12" s="247"/>
      <c r="N12" s="247"/>
      <c r="O12" s="248"/>
      <c r="P12" s="356"/>
      <c r="Q12" s="383"/>
      <c r="R12" s="383"/>
      <c r="S12" s="383"/>
      <c r="T12" s="383"/>
      <c r="U12" s="400"/>
      <c r="V12" s="396"/>
      <c r="W12" s="396"/>
      <c r="X12" s="84" t="s">
        <v>28</v>
      </c>
      <c r="Y12" s="84"/>
      <c r="Z12" s="84"/>
      <c r="AA12" s="84"/>
      <c r="AB12" s="84"/>
      <c r="AC12" s="84"/>
      <c r="AD12" s="84"/>
      <c r="AE12" s="84"/>
      <c r="AF12" s="84"/>
      <c r="AG12" s="84"/>
      <c r="AH12" s="84"/>
      <c r="AI12" s="84"/>
      <c r="AJ12" s="84"/>
      <c r="AK12" s="84"/>
      <c r="AL12" s="84"/>
      <c r="AM12" s="84"/>
      <c r="AN12" s="84"/>
      <c r="AO12" s="84"/>
      <c r="AP12" s="84"/>
      <c r="AQ12" s="84"/>
      <c r="AR12" s="84"/>
    </row>
    <row r="13" spans="1:44" s="180" customFormat="1" ht="15.75" customHeight="1">
      <c r="A13" s="205" t="s">
        <v>29</v>
      </c>
      <c r="B13" s="206"/>
      <c r="C13" s="206"/>
      <c r="D13" s="206"/>
      <c r="E13" s="206"/>
      <c r="F13" s="249">
        <v>0</v>
      </c>
      <c r="G13" s="250"/>
      <c r="H13" s="251"/>
      <c r="I13" s="314"/>
      <c r="J13" s="314"/>
      <c r="K13" s="315">
        <v>0</v>
      </c>
      <c r="L13" s="315"/>
      <c r="M13" s="315"/>
      <c r="N13" s="315"/>
      <c r="O13" s="315"/>
      <c r="P13" s="356" t="s">
        <v>30</v>
      </c>
      <c r="Q13" s="383"/>
      <c r="R13" s="383"/>
      <c r="S13" s="383"/>
      <c r="T13" s="383"/>
      <c r="U13" s="400"/>
      <c r="W13" s="396"/>
      <c r="X13" s="84" t="s">
        <v>31</v>
      </c>
      <c r="Y13" s="84"/>
      <c r="Z13" s="84"/>
      <c r="AA13" s="84"/>
      <c r="AB13" s="84"/>
      <c r="AC13" s="84"/>
      <c r="AD13" s="84"/>
      <c r="AE13" s="84"/>
      <c r="AF13" s="84"/>
      <c r="AG13" s="84"/>
      <c r="AH13" s="84"/>
      <c r="AI13" s="84"/>
      <c r="AJ13" s="84"/>
      <c r="AK13" s="84"/>
      <c r="AL13" s="84"/>
      <c r="AM13" s="84"/>
      <c r="AN13" s="84"/>
      <c r="AO13" s="84"/>
      <c r="AP13" s="84"/>
      <c r="AQ13" s="84"/>
      <c r="AR13" s="84"/>
    </row>
    <row r="14" spans="1:44" s="180" customFormat="1" ht="15.75" customHeight="1">
      <c r="A14" s="207" t="s">
        <v>32</v>
      </c>
      <c r="B14" s="208"/>
      <c r="C14" s="208"/>
      <c r="D14" s="208"/>
      <c r="E14" s="252"/>
      <c r="F14" s="253">
        <v>0</v>
      </c>
      <c r="G14" s="254"/>
      <c r="H14" s="255"/>
      <c r="I14" s="316"/>
      <c r="J14" s="317"/>
      <c r="K14" s="318">
        <v>0</v>
      </c>
      <c r="L14" s="319"/>
      <c r="M14" s="319"/>
      <c r="N14" s="319"/>
      <c r="O14" s="357"/>
      <c r="P14" s="358"/>
      <c r="Q14" s="384"/>
      <c r="R14" s="384"/>
      <c r="S14" s="384"/>
      <c r="T14" s="384"/>
      <c r="U14" s="401"/>
      <c r="W14" s="396"/>
      <c r="X14" s="84" t="s">
        <v>33</v>
      </c>
      <c r="Y14" s="84"/>
      <c r="Z14" s="84"/>
      <c r="AA14" s="84"/>
      <c r="AB14" s="84"/>
      <c r="AC14" s="84"/>
      <c r="AD14" s="84"/>
      <c r="AE14" s="84"/>
      <c r="AF14" s="84"/>
      <c r="AG14" s="84"/>
      <c r="AH14" s="84"/>
      <c r="AI14" s="84"/>
      <c r="AJ14" s="84"/>
      <c r="AK14" s="84"/>
      <c r="AL14" s="84"/>
      <c r="AM14" s="84"/>
      <c r="AN14" s="84"/>
      <c r="AO14" s="84"/>
      <c r="AP14" s="84"/>
      <c r="AQ14" s="84"/>
      <c r="AR14" s="84"/>
    </row>
    <row r="15" spans="1:24" s="180" customFormat="1" ht="15.75" customHeight="1">
      <c r="A15" s="209" t="s">
        <v>34</v>
      </c>
      <c r="B15" s="210"/>
      <c r="C15" s="210"/>
      <c r="D15" s="210"/>
      <c r="E15" s="256"/>
      <c r="F15" s="249">
        <v>0</v>
      </c>
      <c r="G15" s="250"/>
      <c r="H15" s="251"/>
      <c r="I15" s="320"/>
      <c r="J15" s="321"/>
      <c r="K15" s="315">
        <v>0</v>
      </c>
      <c r="L15" s="315"/>
      <c r="M15" s="315"/>
      <c r="N15" s="315"/>
      <c r="O15" s="315"/>
      <c r="P15" s="356" t="s">
        <v>30</v>
      </c>
      <c r="Q15" s="383"/>
      <c r="R15" s="383"/>
      <c r="S15" s="383"/>
      <c r="T15" s="383"/>
      <c r="U15" s="400"/>
      <c r="W15" s="396"/>
      <c r="X15" s="180" t="s">
        <v>35</v>
      </c>
    </row>
    <row r="16" spans="1:44" s="180" customFormat="1" ht="15.75" customHeight="1">
      <c r="A16" s="205" t="s">
        <v>36</v>
      </c>
      <c r="B16" s="206"/>
      <c r="C16" s="206"/>
      <c r="D16" s="206"/>
      <c r="E16" s="206"/>
      <c r="F16" s="249">
        <v>0</v>
      </c>
      <c r="G16" s="250"/>
      <c r="H16" s="251"/>
      <c r="I16" s="322"/>
      <c r="J16" s="314"/>
      <c r="K16" s="315">
        <v>0</v>
      </c>
      <c r="L16" s="315"/>
      <c r="M16" s="315"/>
      <c r="N16" s="315"/>
      <c r="O16" s="315"/>
      <c r="P16" s="356" t="s">
        <v>30</v>
      </c>
      <c r="Q16" s="383"/>
      <c r="R16" s="383"/>
      <c r="S16" s="383"/>
      <c r="T16" s="383"/>
      <c r="U16" s="400"/>
      <c r="X16" s="88" t="s">
        <v>37</v>
      </c>
      <c r="Y16" s="88"/>
      <c r="Z16" s="88"/>
      <c r="AA16" s="88"/>
      <c r="AB16" s="88"/>
      <c r="AC16" s="88"/>
      <c r="AD16" s="88"/>
      <c r="AE16" s="88"/>
      <c r="AF16" s="88"/>
      <c r="AG16" s="88"/>
      <c r="AH16" s="88"/>
      <c r="AI16" s="88"/>
      <c r="AJ16" s="88"/>
      <c r="AK16" s="88"/>
      <c r="AL16" s="88"/>
      <c r="AM16" s="88"/>
      <c r="AN16" s="88"/>
      <c r="AO16" s="88"/>
      <c r="AP16" s="88"/>
      <c r="AQ16" s="88"/>
      <c r="AR16" s="88"/>
    </row>
    <row r="17" spans="1:44" s="180" customFormat="1" ht="15.75" customHeight="1">
      <c r="A17" s="205" t="s">
        <v>38</v>
      </c>
      <c r="B17" s="206"/>
      <c r="C17" s="206"/>
      <c r="D17" s="206"/>
      <c r="E17" s="206"/>
      <c r="F17" s="249">
        <v>0</v>
      </c>
      <c r="G17" s="250"/>
      <c r="H17" s="251"/>
      <c r="I17" s="322"/>
      <c r="J17" s="314"/>
      <c r="K17" s="315">
        <v>0</v>
      </c>
      <c r="L17" s="315"/>
      <c r="M17" s="315"/>
      <c r="N17" s="315"/>
      <c r="O17" s="315"/>
      <c r="P17" s="356"/>
      <c r="Q17" s="383"/>
      <c r="R17" s="383"/>
      <c r="S17" s="383"/>
      <c r="T17" s="383"/>
      <c r="U17" s="400"/>
      <c r="V17" s="396"/>
      <c r="W17" s="396"/>
      <c r="X17" s="88" t="s">
        <v>39</v>
      </c>
      <c r="Y17" s="88"/>
      <c r="Z17" s="88"/>
      <c r="AA17" s="88"/>
      <c r="AB17" s="88"/>
      <c r="AC17" s="88"/>
      <c r="AD17" s="88"/>
      <c r="AE17" s="88"/>
      <c r="AF17" s="88"/>
      <c r="AG17" s="88"/>
      <c r="AH17" s="88"/>
      <c r="AI17" s="88"/>
      <c r="AJ17" s="88"/>
      <c r="AK17" s="88"/>
      <c r="AL17" s="88"/>
      <c r="AM17" s="88"/>
      <c r="AN17" s="88"/>
      <c r="AO17" s="88"/>
      <c r="AP17" s="88"/>
      <c r="AQ17" s="88"/>
      <c r="AR17" s="88"/>
    </row>
    <row r="18" spans="1:44" s="180" customFormat="1" ht="15.75" customHeight="1">
      <c r="A18" s="205" t="s">
        <v>40</v>
      </c>
      <c r="B18" s="206"/>
      <c r="C18" s="206"/>
      <c r="D18" s="206"/>
      <c r="E18" s="206"/>
      <c r="F18" s="249">
        <v>0</v>
      </c>
      <c r="G18" s="250"/>
      <c r="H18" s="251"/>
      <c r="I18" s="314"/>
      <c r="J18" s="314"/>
      <c r="K18" s="315">
        <v>0</v>
      </c>
      <c r="L18" s="315"/>
      <c r="M18" s="315"/>
      <c r="N18" s="315"/>
      <c r="O18" s="315"/>
      <c r="P18" s="356"/>
      <c r="Q18" s="383"/>
      <c r="R18" s="383"/>
      <c r="S18" s="383"/>
      <c r="T18" s="383"/>
      <c r="U18" s="400"/>
      <c r="W18" s="396"/>
      <c r="X18" s="84" t="s">
        <v>41</v>
      </c>
      <c r="Y18" s="84"/>
      <c r="Z18" s="84"/>
      <c r="AA18" s="84"/>
      <c r="AB18" s="84"/>
      <c r="AC18" s="84"/>
      <c r="AD18" s="84"/>
      <c r="AE18" s="84"/>
      <c r="AF18" s="84"/>
      <c r="AG18" s="84"/>
      <c r="AH18" s="84"/>
      <c r="AI18" s="84"/>
      <c r="AJ18" s="84"/>
      <c r="AK18" s="84"/>
      <c r="AL18" s="84"/>
      <c r="AM18" s="84"/>
      <c r="AN18" s="84"/>
      <c r="AO18" s="84"/>
      <c r="AP18" s="84"/>
      <c r="AQ18" s="84"/>
      <c r="AR18" s="84"/>
    </row>
    <row r="19" spans="1:44" s="180" customFormat="1" ht="15.75" customHeight="1">
      <c r="A19" s="205" t="s">
        <v>42</v>
      </c>
      <c r="B19" s="206"/>
      <c r="C19" s="206"/>
      <c r="D19" s="206"/>
      <c r="E19" s="206"/>
      <c r="F19" s="249">
        <v>0</v>
      </c>
      <c r="G19" s="250"/>
      <c r="H19" s="251"/>
      <c r="I19" s="322"/>
      <c r="J19" s="314"/>
      <c r="K19" s="315">
        <v>0</v>
      </c>
      <c r="L19" s="315"/>
      <c r="M19" s="315"/>
      <c r="N19" s="315"/>
      <c r="O19" s="315"/>
      <c r="P19" s="356"/>
      <c r="Q19" s="383"/>
      <c r="R19" s="383"/>
      <c r="S19" s="383"/>
      <c r="T19" s="383"/>
      <c r="U19" s="400"/>
      <c r="V19" s="396"/>
      <c r="W19" s="396"/>
      <c r="X19" s="84" t="s">
        <v>43</v>
      </c>
      <c r="Y19" s="84"/>
      <c r="Z19" s="84"/>
      <c r="AA19" s="84"/>
      <c r="AB19" s="84"/>
      <c r="AC19" s="84"/>
      <c r="AD19" s="84"/>
      <c r="AE19" s="84"/>
      <c r="AF19" s="84"/>
      <c r="AG19" s="84"/>
      <c r="AH19" s="84"/>
      <c r="AI19" s="84"/>
      <c r="AJ19" s="84"/>
      <c r="AK19" s="84"/>
      <c r="AL19" s="84"/>
      <c r="AM19" s="84"/>
      <c r="AN19" s="84"/>
      <c r="AO19" s="84"/>
      <c r="AP19" s="84"/>
      <c r="AQ19" s="84"/>
      <c r="AR19" s="84"/>
    </row>
    <row r="20" spans="1:36" s="180" customFormat="1" ht="15" customHeight="1">
      <c r="A20" s="203" t="s">
        <v>44</v>
      </c>
      <c r="B20" s="204"/>
      <c r="C20" s="204"/>
      <c r="D20" s="204"/>
      <c r="E20" s="204"/>
      <c r="F20" s="246">
        <f>SUM(F21:H24)</f>
        <v>0</v>
      </c>
      <c r="G20" s="247"/>
      <c r="H20" s="248"/>
      <c r="I20" s="312"/>
      <c r="J20" s="312"/>
      <c r="K20" s="246">
        <f>SUM(K21:O24)</f>
        <v>0</v>
      </c>
      <c r="L20" s="247"/>
      <c r="M20" s="247"/>
      <c r="N20" s="247"/>
      <c r="O20" s="248"/>
      <c r="P20" s="356"/>
      <c r="Q20" s="383"/>
      <c r="R20" s="383"/>
      <c r="S20" s="383"/>
      <c r="T20" s="383"/>
      <c r="U20" s="400"/>
      <c r="W20" s="396"/>
      <c r="X20" s="396"/>
      <c r="Y20" s="396"/>
      <c r="Z20" s="396"/>
      <c r="AA20" s="396"/>
      <c r="AB20" s="396"/>
      <c r="AC20" s="396"/>
      <c r="AD20" s="396"/>
      <c r="AE20" s="396"/>
      <c r="AF20" s="396"/>
      <c r="AG20" s="396"/>
      <c r="AH20" s="396"/>
      <c r="AI20" s="396"/>
      <c r="AJ20" s="396"/>
    </row>
    <row r="21" spans="1:36" s="180" customFormat="1" ht="15.75" customHeight="1">
      <c r="A21" s="205" t="s">
        <v>45</v>
      </c>
      <c r="B21" s="206"/>
      <c r="C21" s="206"/>
      <c r="D21" s="206"/>
      <c r="E21" s="206"/>
      <c r="F21" s="249">
        <v>0</v>
      </c>
      <c r="G21" s="250"/>
      <c r="H21" s="251"/>
      <c r="I21" s="314"/>
      <c r="J21" s="314"/>
      <c r="K21" s="315">
        <v>0</v>
      </c>
      <c r="L21" s="315"/>
      <c r="M21" s="315"/>
      <c r="N21" s="315"/>
      <c r="O21" s="315"/>
      <c r="P21" s="356"/>
      <c r="Q21" s="383"/>
      <c r="R21" s="383"/>
      <c r="S21" s="383"/>
      <c r="T21" s="383"/>
      <c r="U21" s="400"/>
      <c r="V21" s="396"/>
      <c r="W21" s="396"/>
      <c r="X21" s="396"/>
      <c r="Y21" s="396"/>
      <c r="Z21" s="396"/>
      <c r="AA21" s="396"/>
      <c r="AB21" s="396"/>
      <c r="AC21" s="396"/>
      <c r="AD21" s="396"/>
      <c r="AE21" s="396"/>
      <c r="AF21" s="396"/>
      <c r="AG21" s="396"/>
      <c r="AH21" s="396"/>
      <c r="AI21" s="396"/>
      <c r="AJ21" s="396"/>
    </row>
    <row r="22" spans="1:36" s="180" customFormat="1" ht="15.75" customHeight="1">
      <c r="A22" s="205" t="s">
        <v>42</v>
      </c>
      <c r="B22" s="206"/>
      <c r="C22" s="206"/>
      <c r="D22" s="206"/>
      <c r="E22" s="206"/>
      <c r="F22" s="249">
        <v>0</v>
      </c>
      <c r="G22" s="250"/>
      <c r="H22" s="251"/>
      <c r="I22" s="314"/>
      <c r="J22" s="314"/>
      <c r="K22" s="315">
        <v>0</v>
      </c>
      <c r="L22" s="315"/>
      <c r="M22" s="315"/>
      <c r="N22" s="315"/>
      <c r="O22" s="315"/>
      <c r="P22" s="356"/>
      <c r="Q22" s="383"/>
      <c r="R22" s="383"/>
      <c r="S22" s="383"/>
      <c r="T22" s="383"/>
      <c r="U22" s="400"/>
      <c r="V22" s="396"/>
      <c r="W22" s="396"/>
      <c r="X22" s="396"/>
      <c r="Y22" s="396"/>
      <c r="Z22" s="396"/>
      <c r="AA22" s="396"/>
      <c r="AB22" s="396"/>
      <c r="AC22" s="396"/>
      <c r="AD22" s="396"/>
      <c r="AE22" s="396"/>
      <c r="AF22" s="396"/>
      <c r="AG22" s="396"/>
      <c r="AH22" s="396"/>
      <c r="AI22" s="396"/>
      <c r="AJ22" s="396"/>
    </row>
    <row r="23" spans="1:36" s="180" customFormat="1" ht="15.75" customHeight="1">
      <c r="A23" s="209" t="s">
        <v>46</v>
      </c>
      <c r="B23" s="210"/>
      <c r="C23" s="210"/>
      <c r="D23" s="210"/>
      <c r="E23" s="256"/>
      <c r="F23" s="249">
        <v>0</v>
      </c>
      <c r="G23" s="250"/>
      <c r="H23" s="251"/>
      <c r="I23" s="314"/>
      <c r="J23" s="314"/>
      <c r="K23" s="315">
        <v>0</v>
      </c>
      <c r="L23" s="315"/>
      <c r="M23" s="315"/>
      <c r="N23" s="315"/>
      <c r="O23" s="315"/>
      <c r="P23" s="356"/>
      <c r="Q23" s="383"/>
      <c r="R23" s="383"/>
      <c r="S23" s="383"/>
      <c r="T23" s="383"/>
      <c r="U23" s="400"/>
      <c r="V23" s="396"/>
      <c r="W23" s="396"/>
      <c r="X23" s="396"/>
      <c r="Y23" s="396"/>
      <c r="Z23" s="396"/>
      <c r="AA23" s="396"/>
      <c r="AB23" s="396"/>
      <c r="AC23" s="396"/>
      <c r="AD23" s="396"/>
      <c r="AE23" s="396"/>
      <c r="AF23" s="396"/>
      <c r="AG23" s="396"/>
      <c r="AH23" s="396"/>
      <c r="AI23" s="396"/>
      <c r="AJ23" s="396"/>
    </row>
    <row r="24" spans="1:36" s="180" customFormat="1" ht="15.75" customHeight="1">
      <c r="A24" s="209" t="s">
        <v>47</v>
      </c>
      <c r="B24" s="210"/>
      <c r="C24" s="210"/>
      <c r="D24" s="210"/>
      <c r="E24" s="256"/>
      <c r="F24" s="249">
        <v>0</v>
      </c>
      <c r="G24" s="250"/>
      <c r="H24" s="251"/>
      <c r="I24" s="320"/>
      <c r="J24" s="321"/>
      <c r="K24" s="323">
        <v>0</v>
      </c>
      <c r="L24" s="324"/>
      <c r="M24" s="324"/>
      <c r="N24" s="324"/>
      <c r="O24" s="359"/>
      <c r="P24" s="356"/>
      <c r="Q24" s="383"/>
      <c r="R24" s="383"/>
      <c r="S24" s="383"/>
      <c r="T24" s="383"/>
      <c r="U24" s="400"/>
      <c r="V24" s="396"/>
      <c r="W24" s="396"/>
      <c r="X24" s="396"/>
      <c r="Y24" s="396"/>
      <c r="Z24" s="396"/>
      <c r="AA24" s="396"/>
      <c r="AB24" s="396"/>
      <c r="AC24" s="396"/>
      <c r="AD24" s="396"/>
      <c r="AE24" s="396"/>
      <c r="AF24" s="396"/>
      <c r="AG24" s="396"/>
      <c r="AH24" s="396"/>
      <c r="AI24" s="396"/>
      <c r="AJ24" s="396"/>
    </row>
    <row r="25" spans="1:36" s="180" customFormat="1" ht="15.75" customHeight="1">
      <c r="A25" s="211" t="s">
        <v>48</v>
      </c>
      <c r="B25" s="212"/>
      <c r="C25" s="212"/>
      <c r="D25" s="212"/>
      <c r="E25" s="257"/>
      <c r="F25" s="258">
        <v>0</v>
      </c>
      <c r="G25" s="259"/>
      <c r="H25" s="260"/>
      <c r="I25" s="320"/>
      <c r="J25" s="321"/>
      <c r="K25" s="325">
        <v>0</v>
      </c>
      <c r="L25" s="326"/>
      <c r="M25" s="326"/>
      <c r="N25" s="326"/>
      <c r="O25" s="360"/>
      <c r="P25" s="356"/>
      <c r="Q25" s="383"/>
      <c r="R25" s="383"/>
      <c r="S25" s="383"/>
      <c r="T25" s="383"/>
      <c r="U25" s="400"/>
      <c r="V25" s="396"/>
      <c r="W25" s="396"/>
      <c r="X25" s="396"/>
      <c r="Y25" s="396"/>
      <c r="Z25" s="396"/>
      <c r="AA25" s="396"/>
      <c r="AB25" s="396"/>
      <c r="AC25" s="396"/>
      <c r="AD25" s="396"/>
      <c r="AE25" s="396"/>
      <c r="AF25" s="396"/>
      <c r="AG25" s="396"/>
      <c r="AH25" s="396"/>
      <c r="AI25" s="396"/>
      <c r="AJ25" s="396"/>
    </row>
    <row r="26" spans="1:36" s="180" customFormat="1" ht="15.75" customHeight="1">
      <c r="A26" s="213" t="s">
        <v>49</v>
      </c>
      <c r="B26" s="214"/>
      <c r="C26" s="214"/>
      <c r="D26" s="214"/>
      <c r="E26" s="261"/>
      <c r="F26" s="262">
        <v>0</v>
      </c>
      <c r="G26" s="263"/>
      <c r="H26" s="264"/>
      <c r="I26" s="316"/>
      <c r="J26" s="317"/>
      <c r="K26" s="327">
        <v>0</v>
      </c>
      <c r="L26" s="328"/>
      <c r="M26" s="328"/>
      <c r="N26" s="328"/>
      <c r="O26" s="361"/>
      <c r="P26" s="358"/>
      <c r="Q26" s="384"/>
      <c r="R26" s="384"/>
      <c r="S26" s="384"/>
      <c r="T26" s="384"/>
      <c r="U26" s="401"/>
      <c r="V26" s="396"/>
      <c r="W26" s="396"/>
      <c r="X26" s="396"/>
      <c r="Y26" s="396"/>
      <c r="Z26" s="396"/>
      <c r="AA26" s="396"/>
      <c r="AB26" s="396"/>
      <c r="AC26" s="396"/>
      <c r="AD26" s="396"/>
      <c r="AE26" s="396"/>
      <c r="AF26" s="396"/>
      <c r="AG26" s="396"/>
      <c r="AH26" s="396"/>
      <c r="AI26" s="396"/>
      <c r="AJ26" s="396"/>
    </row>
    <row r="27" spans="1:36" s="180" customFormat="1" ht="15.75" customHeight="1">
      <c r="A27" s="211" t="s">
        <v>50</v>
      </c>
      <c r="B27" s="212"/>
      <c r="C27" s="212"/>
      <c r="D27" s="212"/>
      <c r="E27" s="257"/>
      <c r="F27" s="258">
        <v>0</v>
      </c>
      <c r="G27" s="259"/>
      <c r="H27" s="260"/>
      <c r="I27" s="329"/>
      <c r="J27" s="330"/>
      <c r="K27" s="325">
        <v>0</v>
      </c>
      <c r="L27" s="326"/>
      <c r="M27" s="326"/>
      <c r="N27" s="326"/>
      <c r="O27" s="360"/>
      <c r="P27" s="362"/>
      <c r="Q27" s="385"/>
      <c r="R27" s="385"/>
      <c r="S27" s="385"/>
      <c r="T27" s="385"/>
      <c r="U27" s="402"/>
      <c r="V27" s="396"/>
      <c r="W27" s="396"/>
      <c r="X27" s="396"/>
      <c r="Y27" s="396"/>
      <c r="Z27" s="396"/>
      <c r="AA27" s="396"/>
      <c r="AB27" s="396"/>
      <c r="AC27" s="396"/>
      <c r="AD27" s="396"/>
      <c r="AE27" s="396"/>
      <c r="AF27" s="396"/>
      <c r="AG27" s="396"/>
      <c r="AH27" s="396"/>
      <c r="AI27" s="396"/>
      <c r="AJ27" s="396"/>
    </row>
    <row r="28" spans="1:36" s="180" customFormat="1" ht="16.5" customHeight="1">
      <c r="A28" s="215" t="s">
        <v>51</v>
      </c>
      <c r="B28" s="216"/>
      <c r="C28" s="216"/>
      <c r="D28" s="216"/>
      <c r="E28" s="265"/>
      <c r="F28" s="258">
        <v>0</v>
      </c>
      <c r="G28" s="259"/>
      <c r="H28" s="260"/>
      <c r="I28" s="312"/>
      <c r="J28" s="312"/>
      <c r="K28" s="331">
        <v>0</v>
      </c>
      <c r="L28" s="331"/>
      <c r="M28" s="331"/>
      <c r="N28" s="331"/>
      <c r="O28" s="331"/>
      <c r="P28" s="356"/>
      <c r="Q28" s="383"/>
      <c r="R28" s="383"/>
      <c r="S28" s="383"/>
      <c r="T28" s="383"/>
      <c r="U28" s="400"/>
      <c r="V28" s="396"/>
      <c r="W28" s="396"/>
      <c r="X28" s="396"/>
      <c r="Y28" s="396"/>
      <c r="Z28" s="396"/>
      <c r="AA28" s="396"/>
      <c r="AB28" s="396"/>
      <c r="AC28" s="396"/>
      <c r="AD28" s="396"/>
      <c r="AE28" s="396"/>
      <c r="AF28" s="396"/>
      <c r="AG28" s="396"/>
      <c r="AH28" s="396"/>
      <c r="AI28" s="396"/>
      <c r="AJ28" s="396"/>
    </row>
    <row r="29" spans="1:36" s="180" customFormat="1" ht="14.25" customHeight="1">
      <c r="A29" s="215" t="s">
        <v>52</v>
      </c>
      <c r="B29" s="216"/>
      <c r="C29" s="216"/>
      <c r="D29" s="216"/>
      <c r="E29" s="265"/>
      <c r="F29" s="258">
        <v>0</v>
      </c>
      <c r="G29" s="259"/>
      <c r="H29" s="260"/>
      <c r="I29" s="312"/>
      <c r="J29" s="312"/>
      <c r="K29" s="331">
        <v>0</v>
      </c>
      <c r="L29" s="331"/>
      <c r="M29" s="331"/>
      <c r="N29" s="331"/>
      <c r="O29" s="331"/>
      <c r="P29" s="356"/>
      <c r="Q29" s="383"/>
      <c r="R29" s="383"/>
      <c r="S29" s="383"/>
      <c r="T29" s="383"/>
      <c r="U29" s="400"/>
      <c r="V29" s="396"/>
      <c r="W29" s="396"/>
      <c r="X29" s="396"/>
      <c r="Y29" s="396"/>
      <c r="Z29" s="396"/>
      <c r="AA29" s="396"/>
      <c r="AB29" s="396"/>
      <c r="AC29" s="396"/>
      <c r="AD29" s="396"/>
      <c r="AE29" s="396"/>
      <c r="AF29" s="396"/>
      <c r="AG29" s="396"/>
      <c r="AH29" s="396"/>
      <c r="AI29" s="396"/>
      <c r="AJ29" s="396"/>
    </row>
    <row r="30" spans="1:36" s="180" customFormat="1" ht="15.75" customHeight="1">
      <c r="A30" s="203" t="s">
        <v>53</v>
      </c>
      <c r="B30" s="204"/>
      <c r="C30" s="204"/>
      <c r="D30" s="204"/>
      <c r="E30" s="204"/>
      <c r="F30" s="246">
        <f>-F31+F32</f>
        <v>0</v>
      </c>
      <c r="G30" s="247"/>
      <c r="H30" s="248"/>
      <c r="I30" s="329"/>
      <c r="J30" s="330"/>
      <c r="K30" s="246">
        <f>-K31+K32</f>
        <v>0</v>
      </c>
      <c r="L30" s="247"/>
      <c r="M30" s="247"/>
      <c r="N30" s="247"/>
      <c r="O30" s="248"/>
      <c r="P30" s="356"/>
      <c r="Q30" s="383"/>
      <c r="R30" s="383"/>
      <c r="S30" s="383"/>
      <c r="T30" s="383"/>
      <c r="U30" s="400"/>
      <c r="V30" s="396"/>
      <c r="W30" s="396"/>
      <c r="X30" s="396"/>
      <c r="Y30" s="396"/>
      <c r="Z30" s="396"/>
      <c r="AA30" s="396"/>
      <c r="AB30" s="396"/>
      <c r="AC30" s="396"/>
      <c r="AD30" s="396"/>
      <c r="AE30" s="396"/>
      <c r="AF30" s="396"/>
      <c r="AG30" s="396"/>
      <c r="AH30" s="396"/>
      <c r="AI30" s="396"/>
      <c r="AJ30" s="396"/>
    </row>
    <row r="31" spans="1:36" s="180" customFormat="1" ht="15" customHeight="1">
      <c r="A31" s="217" t="s">
        <v>54</v>
      </c>
      <c r="B31" s="218"/>
      <c r="C31" s="218"/>
      <c r="D31" s="218"/>
      <c r="E31" s="218"/>
      <c r="F31" s="249">
        <v>0</v>
      </c>
      <c r="G31" s="250"/>
      <c r="H31" s="251"/>
      <c r="I31" s="314"/>
      <c r="J31" s="314"/>
      <c r="K31" s="315">
        <v>0</v>
      </c>
      <c r="L31" s="315"/>
      <c r="M31" s="315"/>
      <c r="N31" s="315"/>
      <c r="O31" s="315"/>
      <c r="P31" s="356"/>
      <c r="Q31" s="383"/>
      <c r="R31" s="383"/>
      <c r="S31" s="383"/>
      <c r="T31" s="383"/>
      <c r="U31" s="400"/>
      <c r="V31" s="396"/>
      <c r="W31" s="396"/>
      <c r="X31" s="396"/>
      <c r="Y31" s="396"/>
      <c r="Z31" s="396"/>
      <c r="AA31" s="396"/>
      <c r="AB31" s="396"/>
      <c r="AC31" s="396"/>
      <c r="AD31" s="396"/>
      <c r="AE31" s="396"/>
      <c r="AF31" s="396"/>
      <c r="AG31" s="396"/>
      <c r="AH31" s="396"/>
      <c r="AI31" s="396"/>
      <c r="AJ31" s="396"/>
    </row>
    <row r="32" spans="1:36" s="180" customFormat="1" ht="14.25" customHeight="1">
      <c r="A32" s="193" t="s">
        <v>55</v>
      </c>
      <c r="B32" s="194"/>
      <c r="C32" s="194"/>
      <c r="D32" s="194"/>
      <c r="E32" s="266"/>
      <c r="F32" s="267">
        <v>0</v>
      </c>
      <c r="G32" s="268"/>
      <c r="H32" s="269"/>
      <c r="I32" s="332"/>
      <c r="J32" s="332"/>
      <c r="K32" s="333">
        <v>0</v>
      </c>
      <c r="L32" s="333"/>
      <c r="M32" s="333"/>
      <c r="N32" s="333"/>
      <c r="O32" s="333"/>
      <c r="P32" s="363"/>
      <c r="Q32" s="386"/>
      <c r="R32" s="386"/>
      <c r="S32" s="386"/>
      <c r="T32" s="386"/>
      <c r="U32" s="403"/>
      <c r="V32" s="396"/>
      <c r="W32" s="396"/>
      <c r="X32" s="396"/>
      <c r="Y32" s="396"/>
      <c r="Z32" s="396"/>
      <c r="AA32" s="396"/>
      <c r="AB32" s="396"/>
      <c r="AC32" s="396"/>
      <c r="AD32" s="396"/>
      <c r="AE32" s="396"/>
      <c r="AF32" s="396"/>
      <c r="AG32" s="396"/>
      <c r="AH32" s="396"/>
      <c r="AI32" s="396"/>
      <c r="AJ32" s="396"/>
    </row>
    <row r="33" spans="1:36" s="180" customFormat="1" ht="14.25" customHeight="1">
      <c r="A33" s="219" t="s">
        <v>56</v>
      </c>
      <c r="B33" s="220"/>
      <c r="C33" s="220"/>
      <c r="D33" s="220"/>
      <c r="E33" s="270"/>
      <c r="F33" s="271">
        <v>0</v>
      </c>
      <c r="G33" s="272"/>
      <c r="H33" s="273"/>
      <c r="I33" s="334">
        <v>0.11</v>
      </c>
      <c r="J33" s="335"/>
      <c r="K33" s="336">
        <v>0</v>
      </c>
      <c r="L33" s="336"/>
      <c r="M33" s="336"/>
      <c r="N33" s="336"/>
      <c r="O33" s="336"/>
      <c r="P33" s="356" t="s">
        <v>57</v>
      </c>
      <c r="Q33" s="383"/>
      <c r="R33" s="383"/>
      <c r="S33" s="383"/>
      <c r="T33" s="383"/>
      <c r="U33" s="400"/>
      <c r="V33" s="396"/>
      <c r="W33" s="396"/>
      <c r="X33" s="396"/>
      <c r="Y33" s="396"/>
      <c r="Z33" s="396"/>
      <c r="AA33" s="396"/>
      <c r="AB33" s="396"/>
      <c r="AC33" s="396"/>
      <c r="AD33" s="396"/>
      <c r="AE33" s="396"/>
      <c r="AF33" s="396"/>
      <c r="AG33" s="396"/>
      <c r="AH33" s="396"/>
      <c r="AI33" s="396"/>
      <c r="AJ33" s="396"/>
    </row>
    <row r="34" spans="1:36" s="180" customFormat="1" ht="14.25" customHeight="1">
      <c r="A34" s="221"/>
      <c r="B34" s="222"/>
      <c r="C34" s="222"/>
      <c r="D34" s="222"/>
      <c r="E34" s="274"/>
      <c r="F34" s="275">
        <v>0</v>
      </c>
      <c r="G34" s="276"/>
      <c r="H34" s="277"/>
      <c r="I34" s="334">
        <v>0.1</v>
      </c>
      <c r="J34" s="337"/>
      <c r="K34" s="338">
        <v>0</v>
      </c>
      <c r="L34" s="339"/>
      <c r="M34" s="339"/>
      <c r="N34" s="339"/>
      <c r="O34" s="364"/>
      <c r="P34" s="356" t="s">
        <v>57</v>
      </c>
      <c r="Q34" s="383"/>
      <c r="R34" s="383"/>
      <c r="S34" s="383"/>
      <c r="T34" s="383"/>
      <c r="U34" s="400"/>
      <c r="V34" s="396"/>
      <c r="W34" s="396"/>
      <c r="X34" s="396"/>
      <c r="Y34" s="410"/>
      <c r="Z34" s="410"/>
      <c r="AA34" s="410"/>
      <c r="AB34" s="410"/>
      <c r="AC34" s="410"/>
      <c r="AD34" s="410"/>
      <c r="AE34" s="410"/>
      <c r="AF34" s="410"/>
      <c r="AG34" s="396"/>
      <c r="AH34" s="396"/>
      <c r="AI34" s="396"/>
      <c r="AJ34" s="396"/>
    </row>
    <row r="35" spans="1:36" s="180" customFormat="1" ht="14.25" customHeight="1">
      <c r="A35" s="221"/>
      <c r="B35" s="222"/>
      <c r="C35" s="222"/>
      <c r="D35" s="222"/>
      <c r="E35" s="274"/>
      <c r="F35" s="275">
        <v>0</v>
      </c>
      <c r="G35" s="276"/>
      <c r="H35" s="277"/>
      <c r="I35" s="334">
        <v>0.09</v>
      </c>
      <c r="J35" s="337"/>
      <c r="K35" s="338">
        <v>0</v>
      </c>
      <c r="L35" s="339"/>
      <c r="M35" s="339"/>
      <c r="N35" s="339"/>
      <c r="O35" s="364"/>
      <c r="P35" s="356" t="s">
        <v>57</v>
      </c>
      <c r="Q35" s="383"/>
      <c r="R35" s="383"/>
      <c r="S35" s="383"/>
      <c r="T35" s="383"/>
      <c r="U35" s="400"/>
      <c r="V35" s="396"/>
      <c r="W35" s="396"/>
      <c r="X35" s="396"/>
      <c r="Y35" s="410"/>
      <c r="Z35" s="411"/>
      <c r="AA35" s="411"/>
      <c r="AB35" s="411"/>
      <c r="AC35" s="411"/>
      <c r="AD35" s="411"/>
      <c r="AE35" s="410"/>
      <c r="AF35" s="410"/>
      <c r="AG35" s="396"/>
      <c r="AH35" s="396"/>
      <c r="AI35" s="396"/>
      <c r="AJ35" s="396"/>
    </row>
    <row r="36" spans="1:36" s="180" customFormat="1" ht="14.25" customHeight="1">
      <c r="A36" s="221"/>
      <c r="B36" s="222"/>
      <c r="C36" s="222"/>
      <c r="D36" s="222"/>
      <c r="E36" s="274"/>
      <c r="F36" s="275">
        <v>0</v>
      </c>
      <c r="G36" s="276"/>
      <c r="H36" s="277"/>
      <c r="I36" s="340">
        <v>0.16</v>
      </c>
      <c r="J36" s="335"/>
      <c r="K36" s="341">
        <v>0</v>
      </c>
      <c r="L36" s="341"/>
      <c r="M36" s="341"/>
      <c r="N36" s="341"/>
      <c r="O36" s="341"/>
      <c r="P36" s="356" t="s">
        <v>58</v>
      </c>
      <c r="Q36" s="383"/>
      <c r="R36" s="383"/>
      <c r="S36" s="383"/>
      <c r="T36" s="383"/>
      <c r="U36" s="400"/>
      <c r="V36" s="396"/>
      <c r="W36" s="396"/>
      <c r="X36" s="396"/>
      <c r="Y36" s="410"/>
      <c r="Z36" s="411"/>
      <c r="AA36" s="411"/>
      <c r="AB36" s="411"/>
      <c r="AC36" s="411"/>
      <c r="AD36" s="411"/>
      <c r="AE36" s="410"/>
      <c r="AF36" s="410"/>
      <c r="AG36" s="396"/>
      <c r="AH36" s="396"/>
      <c r="AI36" s="396"/>
      <c r="AJ36" s="396"/>
    </row>
    <row r="37" spans="1:36" s="180" customFormat="1" ht="14.25" customHeight="1">
      <c r="A37" s="221"/>
      <c r="B37" s="222"/>
      <c r="C37" s="222"/>
      <c r="D37" s="222"/>
      <c r="E37" s="274"/>
      <c r="F37" s="275">
        <v>0</v>
      </c>
      <c r="G37" s="276"/>
      <c r="H37" s="277"/>
      <c r="I37" s="340">
        <v>0.13</v>
      </c>
      <c r="J37" s="342"/>
      <c r="K37" s="338">
        <v>0</v>
      </c>
      <c r="L37" s="339"/>
      <c r="M37" s="339"/>
      <c r="N37" s="339"/>
      <c r="O37" s="364"/>
      <c r="P37" s="356" t="s">
        <v>58</v>
      </c>
      <c r="Q37" s="383"/>
      <c r="R37" s="383"/>
      <c r="S37" s="383"/>
      <c r="T37" s="383"/>
      <c r="U37" s="400"/>
      <c r="V37" s="396"/>
      <c r="W37" s="396"/>
      <c r="X37" s="396"/>
      <c r="Y37" s="410"/>
      <c r="Z37" s="411"/>
      <c r="AA37" s="411"/>
      <c r="AB37" s="411"/>
      <c r="AC37" s="411"/>
      <c r="AD37" s="411"/>
      <c r="AE37" s="410"/>
      <c r="AF37" s="410"/>
      <c r="AG37" s="396"/>
      <c r="AH37" s="396"/>
      <c r="AI37" s="396"/>
      <c r="AJ37" s="396"/>
    </row>
    <row r="38" spans="1:36" s="180" customFormat="1" ht="14.25" customHeight="1">
      <c r="A38" s="221"/>
      <c r="B38" s="222"/>
      <c r="C38" s="222"/>
      <c r="D38" s="222"/>
      <c r="E38" s="274"/>
      <c r="F38" s="275">
        <v>0</v>
      </c>
      <c r="G38" s="276"/>
      <c r="H38" s="277"/>
      <c r="I38" s="334">
        <v>0.03</v>
      </c>
      <c r="J38" s="335"/>
      <c r="K38" s="341">
        <v>0</v>
      </c>
      <c r="L38" s="341"/>
      <c r="M38" s="341"/>
      <c r="N38" s="341"/>
      <c r="O38" s="341"/>
      <c r="P38" s="365" t="s">
        <v>59</v>
      </c>
      <c r="Q38" s="387"/>
      <c r="R38" s="387"/>
      <c r="S38" s="387"/>
      <c r="T38" s="387"/>
      <c r="U38" s="404"/>
      <c r="V38" s="396"/>
      <c r="W38" s="396"/>
      <c r="X38" s="396"/>
      <c r="Y38" s="410"/>
      <c r="Z38" s="412"/>
      <c r="AA38" s="412"/>
      <c r="AB38" s="412"/>
      <c r="AC38" s="412"/>
      <c r="AD38" s="412"/>
      <c r="AE38" s="416"/>
      <c r="AF38" s="410"/>
      <c r="AG38" s="396"/>
      <c r="AH38" s="396"/>
      <c r="AI38" s="396"/>
      <c r="AJ38" s="396"/>
    </row>
    <row r="39" spans="1:36" s="180" customFormat="1" ht="14.25" customHeight="1">
      <c r="A39" s="221"/>
      <c r="B39" s="222"/>
      <c r="C39" s="222"/>
      <c r="D39" s="222"/>
      <c r="E39" s="274"/>
      <c r="F39" s="275">
        <v>0</v>
      </c>
      <c r="G39" s="276"/>
      <c r="H39" s="277"/>
      <c r="I39" s="334">
        <v>0.06</v>
      </c>
      <c r="J39" s="335"/>
      <c r="K39" s="218" t="s">
        <v>60</v>
      </c>
      <c r="L39" s="218"/>
      <c r="M39" s="218"/>
      <c r="N39" s="218"/>
      <c r="O39" s="218"/>
      <c r="P39" s="365" t="s">
        <v>61</v>
      </c>
      <c r="Q39" s="387"/>
      <c r="R39" s="387"/>
      <c r="S39" s="387"/>
      <c r="T39" s="387"/>
      <c r="U39" s="404"/>
      <c r="V39" s="396"/>
      <c r="W39" s="396"/>
      <c r="X39" s="396"/>
      <c r="Y39" s="396"/>
      <c r="Z39" s="413"/>
      <c r="AA39" s="413"/>
      <c r="AB39" s="413"/>
      <c r="AC39" s="413"/>
      <c r="AD39" s="413"/>
      <c r="AE39" s="415"/>
      <c r="AF39" s="396"/>
      <c r="AG39" s="396"/>
      <c r="AH39" s="396"/>
      <c r="AI39" s="396"/>
      <c r="AJ39" s="396"/>
    </row>
    <row r="40" spans="1:36" s="180" customFormat="1" ht="14.25" customHeight="1">
      <c r="A40" s="221"/>
      <c r="B40" s="222"/>
      <c r="C40" s="222"/>
      <c r="D40" s="222"/>
      <c r="E40" s="274"/>
      <c r="F40" s="278">
        <v>0</v>
      </c>
      <c r="G40" s="278"/>
      <c r="H40" s="278"/>
      <c r="I40" s="334">
        <v>0.13</v>
      </c>
      <c r="J40" s="335"/>
      <c r="K40" s="218" t="s">
        <v>60</v>
      </c>
      <c r="L40" s="218"/>
      <c r="M40" s="218"/>
      <c r="N40" s="218"/>
      <c r="O40" s="218"/>
      <c r="P40" s="356" t="s">
        <v>62</v>
      </c>
      <c r="Q40" s="383"/>
      <c r="R40" s="383"/>
      <c r="S40" s="383"/>
      <c r="T40" s="383"/>
      <c r="U40" s="400"/>
      <c r="V40" s="396"/>
      <c r="W40" s="396"/>
      <c r="X40" s="396"/>
      <c r="Y40" s="396"/>
      <c r="Z40" s="414"/>
      <c r="AA40" s="414"/>
      <c r="AB40" s="414"/>
      <c r="AC40" s="414"/>
      <c r="AD40" s="414"/>
      <c r="AE40" s="415"/>
      <c r="AF40" s="396"/>
      <c r="AG40" s="396"/>
      <c r="AH40" s="396"/>
      <c r="AI40" s="396"/>
      <c r="AJ40" s="396"/>
    </row>
    <row r="41" spans="1:36" s="180" customFormat="1" ht="14.25" customHeight="1">
      <c r="A41" s="221"/>
      <c r="B41" s="222"/>
      <c r="C41" s="222"/>
      <c r="D41" s="222"/>
      <c r="E41" s="274"/>
      <c r="F41" s="279">
        <v>0</v>
      </c>
      <c r="G41" s="280"/>
      <c r="H41" s="281"/>
      <c r="I41" s="334">
        <v>0.09</v>
      </c>
      <c r="J41" s="337"/>
      <c r="K41" s="218" t="s">
        <v>60</v>
      </c>
      <c r="L41" s="218"/>
      <c r="M41" s="218"/>
      <c r="N41" s="218"/>
      <c r="O41" s="218"/>
      <c r="P41" s="356" t="s">
        <v>62</v>
      </c>
      <c r="Q41" s="383"/>
      <c r="R41" s="383"/>
      <c r="S41" s="383"/>
      <c r="T41" s="383"/>
      <c r="U41" s="400"/>
      <c r="V41" s="396"/>
      <c r="W41" s="396"/>
      <c r="X41" s="396"/>
      <c r="Y41" s="396"/>
      <c r="Z41" s="414"/>
      <c r="AA41" s="414"/>
      <c r="AB41" s="414"/>
      <c r="AC41" s="414"/>
      <c r="AD41" s="414"/>
      <c r="AE41" s="415"/>
      <c r="AF41" s="396"/>
      <c r="AG41" s="396"/>
      <c r="AH41" s="396"/>
      <c r="AI41" s="396"/>
      <c r="AJ41" s="396"/>
    </row>
    <row r="42" spans="1:36" s="180" customFormat="1" ht="14.25" customHeight="1">
      <c r="A42" s="221"/>
      <c r="B42" s="222"/>
      <c r="C42" s="222"/>
      <c r="D42" s="222"/>
      <c r="E42" s="274"/>
      <c r="F42" s="249">
        <v>0</v>
      </c>
      <c r="G42" s="250"/>
      <c r="H42" s="251"/>
      <c r="I42" s="334">
        <v>0.05</v>
      </c>
      <c r="J42" s="335"/>
      <c r="K42" s="218" t="s">
        <v>60</v>
      </c>
      <c r="L42" s="218"/>
      <c r="M42" s="218"/>
      <c r="N42" s="218"/>
      <c r="O42" s="218"/>
      <c r="P42" s="366" t="s">
        <v>63</v>
      </c>
      <c r="Q42" s="388"/>
      <c r="R42" s="388"/>
      <c r="S42" s="388"/>
      <c r="T42" s="388"/>
      <c r="U42" s="405"/>
      <c r="V42" s="396"/>
      <c r="W42" s="396"/>
      <c r="X42" s="396"/>
      <c r="Y42" s="396"/>
      <c r="Z42" s="415"/>
      <c r="AA42" s="415"/>
      <c r="AB42" s="415"/>
      <c r="AC42" s="415"/>
      <c r="AD42" s="415"/>
      <c r="AE42" s="415"/>
      <c r="AF42" s="396"/>
      <c r="AG42" s="396"/>
      <c r="AH42" s="396"/>
      <c r="AI42" s="396"/>
      <c r="AJ42" s="396"/>
    </row>
    <row r="43" spans="1:36" s="180" customFormat="1" ht="14.25" customHeight="1">
      <c r="A43" s="221"/>
      <c r="B43" s="222"/>
      <c r="C43" s="222"/>
      <c r="D43" s="222"/>
      <c r="E43" s="274"/>
      <c r="F43" s="282">
        <v>0</v>
      </c>
      <c r="G43" s="282"/>
      <c r="H43" s="282"/>
      <c r="I43" s="334">
        <v>0.03</v>
      </c>
      <c r="J43" s="335"/>
      <c r="K43" s="218" t="s">
        <v>60</v>
      </c>
      <c r="L43" s="218"/>
      <c r="M43" s="218"/>
      <c r="N43" s="218"/>
      <c r="O43" s="218"/>
      <c r="P43" s="366" t="s">
        <v>63</v>
      </c>
      <c r="Q43" s="388"/>
      <c r="R43" s="388"/>
      <c r="S43" s="388"/>
      <c r="T43" s="388"/>
      <c r="U43" s="405"/>
      <c r="V43" s="396"/>
      <c r="W43" s="396"/>
      <c r="X43" s="396"/>
      <c r="Y43" s="396"/>
      <c r="Z43" s="415"/>
      <c r="AA43" s="415"/>
      <c r="AB43" s="415"/>
      <c r="AC43" s="415"/>
      <c r="AD43" s="415"/>
      <c r="AE43" s="415"/>
      <c r="AF43" s="396"/>
      <c r="AG43" s="396"/>
      <c r="AH43" s="396"/>
      <c r="AI43" s="396"/>
      <c r="AJ43" s="396"/>
    </row>
    <row r="44" spans="1:36" s="180" customFormat="1" ht="18" customHeight="1">
      <c r="A44" s="223"/>
      <c r="B44" s="224"/>
      <c r="C44" s="224"/>
      <c r="D44" s="224"/>
      <c r="E44" s="283"/>
      <c r="F44" s="284">
        <v>0</v>
      </c>
      <c r="G44" s="285"/>
      <c r="H44" s="286"/>
      <c r="I44" s="343" t="s">
        <v>64</v>
      </c>
      <c r="J44" s="344"/>
      <c r="K44" s="345" t="s">
        <v>60</v>
      </c>
      <c r="L44" s="345"/>
      <c r="M44" s="345"/>
      <c r="N44" s="345"/>
      <c r="O44" s="345"/>
      <c r="P44" s="363"/>
      <c r="Q44" s="386"/>
      <c r="R44" s="386"/>
      <c r="S44" s="386"/>
      <c r="T44" s="386"/>
      <c r="U44" s="403"/>
      <c r="V44" s="396"/>
      <c r="W44" s="396"/>
      <c r="X44" s="396"/>
      <c r="Y44" s="396"/>
      <c r="Z44" s="396"/>
      <c r="AA44" s="396"/>
      <c r="AB44" s="396"/>
      <c r="AC44" s="396"/>
      <c r="AD44" s="396"/>
      <c r="AE44" s="396"/>
      <c r="AF44" s="396"/>
      <c r="AG44" s="396"/>
      <c r="AH44" s="396"/>
      <c r="AI44" s="396"/>
      <c r="AJ44" s="396"/>
    </row>
    <row r="45" spans="1:36" s="180" customFormat="1" ht="24.75" customHeight="1">
      <c r="A45" s="197" t="s">
        <v>65</v>
      </c>
      <c r="B45" s="198"/>
      <c r="C45" s="198"/>
      <c r="D45" s="198"/>
      <c r="E45" s="287"/>
      <c r="F45" s="288">
        <f>'表2'!B16+'表3 '!B23</f>
        <v>0</v>
      </c>
      <c r="G45" s="289"/>
      <c r="H45" s="290" t="s">
        <v>66</v>
      </c>
      <c r="I45" s="346"/>
      <c r="J45" s="347"/>
      <c r="K45" s="348"/>
      <c r="L45" s="349"/>
      <c r="M45" s="367"/>
      <c r="N45" s="368" t="s">
        <v>67</v>
      </c>
      <c r="O45" s="368"/>
      <c r="P45" s="368"/>
      <c r="Q45" s="368"/>
      <c r="R45" s="389"/>
      <c r="S45" s="390"/>
      <c r="T45" s="390"/>
      <c r="U45" s="406"/>
      <c r="V45" s="396"/>
      <c r="W45" s="396"/>
      <c r="X45" s="396"/>
      <c r="Y45" s="396"/>
      <c r="Z45" s="396"/>
      <c r="AA45" s="396"/>
      <c r="AB45" s="396"/>
      <c r="AC45" s="396"/>
      <c r="AD45" s="396"/>
      <c r="AE45" s="396"/>
      <c r="AF45" s="396"/>
      <c r="AG45" s="396"/>
      <c r="AH45" s="396"/>
      <c r="AI45" s="396"/>
      <c r="AJ45" s="396"/>
    </row>
    <row r="46" spans="1:36" s="180" customFormat="1" ht="14.25" customHeight="1">
      <c r="A46" s="225" t="s">
        <v>68</v>
      </c>
      <c r="B46" s="226"/>
      <c r="C46" s="226"/>
      <c r="D46" s="226"/>
      <c r="E46" s="226"/>
      <c r="F46" s="291"/>
      <c r="G46" s="292" t="s">
        <v>69</v>
      </c>
      <c r="H46" s="293"/>
      <c r="I46" s="293"/>
      <c r="J46" s="293"/>
      <c r="K46" s="293"/>
      <c r="L46" s="293"/>
      <c r="M46" s="293"/>
      <c r="N46" s="369"/>
      <c r="O46" s="370" t="s">
        <v>70</v>
      </c>
      <c r="P46" s="371"/>
      <c r="Q46" s="371"/>
      <c r="R46" s="371"/>
      <c r="S46" s="371"/>
      <c r="T46" s="371"/>
      <c r="U46" s="407"/>
      <c r="V46" s="396"/>
      <c r="W46" s="396"/>
      <c r="X46" s="396"/>
      <c r="Y46" s="396"/>
      <c r="Z46" s="396"/>
      <c r="AA46" s="396"/>
      <c r="AB46" s="396"/>
      <c r="AC46" s="396"/>
      <c r="AD46" s="396"/>
      <c r="AE46" s="396"/>
      <c r="AF46" s="396"/>
      <c r="AG46" s="396"/>
      <c r="AH46" s="396"/>
      <c r="AI46" s="396"/>
      <c r="AJ46" s="396"/>
    </row>
    <row r="47" spans="1:36" s="180" customFormat="1" ht="14.25" customHeight="1">
      <c r="A47" s="227"/>
      <c r="B47" s="228"/>
      <c r="C47" s="228"/>
      <c r="D47" s="228"/>
      <c r="E47" s="228"/>
      <c r="F47" s="294"/>
      <c r="G47" s="295"/>
      <c r="H47" s="296"/>
      <c r="I47" s="296"/>
      <c r="J47" s="296"/>
      <c r="K47" s="296"/>
      <c r="L47" s="296"/>
      <c r="M47" s="296"/>
      <c r="N47" s="372"/>
      <c r="O47" s="373"/>
      <c r="P47" s="374"/>
      <c r="Q47" s="374"/>
      <c r="R47" s="374"/>
      <c r="S47" s="374"/>
      <c r="T47" s="374"/>
      <c r="U47" s="408"/>
      <c r="V47" s="396"/>
      <c r="W47" s="396"/>
      <c r="X47" s="396"/>
      <c r="Y47" s="396"/>
      <c r="Z47" s="396"/>
      <c r="AA47" s="396"/>
      <c r="AB47" s="396"/>
      <c r="AC47" s="396"/>
      <c r="AD47" s="396"/>
      <c r="AE47" s="396"/>
      <c r="AF47" s="396"/>
      <c r="AG47" s="396"/>
      <c r="AH47" s="396"/>
      <c r="AI47" s="396"/>
      <c r="AJ47" s="396"/>
    </row>
    <row r="48" spans="1:36" s="180" customFormat="1" ht="72" customHeight="1">
      <c r="A48" s="229"/>
      <c r="B48" s="230"/>
      <c r="C48" s="230"/>
      <c r="D48" s="230"/>
      <c r="E48" s="230"/>
      <c r="F48" s="297"/>
      <c r="G48" s="298"/>
      <c r="H48" s="299"/>
      <c r="I48" s="299"/>
      <c r="J48" s="299"/>
      <c r="K48" s="299"/>
      <c r="L48" s="299"/>
      <c r="M48" s="299"/>
      <c r="N48" s="375"/>
      <c r="O48" s="376"/>
      <c r="P48" s="377"/>
      <c r="Q48" s="377"/>
      <c r="R48" s="377"/>
      <c r="S48" s="377"/>
      <c r="T48" s="377"/>
      <c r="U48" s="409"/>
      <c r="V48" s="396"/>
      <c r="W48" s="396"/>
      <c r="X48" s="396"/>
      <c r="Y48" s="396"/>
      <c r="Z48" s="396"/>
      <c r="AA48" s="396"/>
      <c r="AB48" s="396"/>
      <c r="AC48" s="396"/>
      <c r="AD48" s="396"/>
      <c r="AE48" s="396"/>
      <c r="AF48" s="396"/>
      <c r="AG48" s="396"/>
      <c r="AH48" s="396"/>
      <c r="AI48" s="396"/>
      <c r="AJ48" s="396"/>
    </row>
  </sheetData>
  <sheetProtection formatCells="0" formatColumns="0" formatRows="0"/>
  <protectedRanges>
    <protectedRange sqref="I30 P45:U45 A2:U3 G45:N45 F13:H19 F21:H29 A45:E45 F10:H11 A25:A27 C31:U32 A30:A35 C8:E8 A28:B29 K43:P44 A9:E9 I10:O29 A8:B23 G8:O9 K33:O42 F33:H44 P33:U38 Q8:U14 P10:P14 P15:U15 P17:P30 Q17:U29 P16:U16 C10:E23 C25:E29 A24 C24:E24 P40 P42 P41" name="区域1_1"/>
    <protectedRange sqref="I6 L4:U7 J4:K5 J7:K7 B4:I7 A4:A5 A7" name="区域1_1_1"/>
  </protectedRanges>
  <mergeCells count="207">
    <mergeCell ref="A1:B1"/>
    <mergeCell ref="A2:U2"/>
    <mergeCell ref="F3:G3"/>
    <mergeCell ref="Q3:U3"/>
    <mergeCell ref="A4:F4"/>
    <mergeCell ref="G4:H4"/>
    <mergeCell ref="I4:M4"/>
    <mergeCell ref="N4:Q4"/>
    <mergeCell ref="R4:U4"/>
    <mergeCell ref="J5:M5"/>
    <mergeCell ref="J6:M6"/>
    <mergeCell ref="A7:F7"/>
    <mergeCell ref="G7:U7"/>
    <mergeCell ref="A8:E8"/>
    <mergeCell ref="F8:I8"/>
    <mergeCell ref="J8:O8"/>
    <mergeCell ref="P8:U8"/>
    <mergeCell ref="A9:E9"/>
    <mergeCell ref="F9:I9"/>
    <mergeCell ref="J9:O9"/>
    <mergeCell ref="P9:U9"/>
    <mergeCell ref="A10:U10"/>
    <mergeCell ref="X10:AR10"/>
    <mergeCell ref="A11:E11"/>
    <mergeCell ref="F11:H11"/>
    <mergeCell ref="I11:J11"/>
    <mergeCell ref="K11:O11"/>
    <mergeCell ref="P11:U11"/>
    <mergeCell ref="X11:AR11"/>
    <mergeCell ref="A12:E12"/>
    <mergeCell ref="F12:H12"/>
    <mergeCell ref="I12:J12"/>
    <mergeCell ref="K12:O12"/>
    <mergeCell ref="P12:U12"/>
    <mergeCell ref="X12:AR12"/>
    <mergeCell ref="A13:E13"/>
    <mergeCell ref="F13:H13"/>
    <mergeCell ref="I13:J13"/>
    <mergeCell ref="K13:O13"/>
    <mergeCell ref="P13:U13"/>
    <mergeCell ref="X13:AR13"/>
    <mergeCell ref="A14:E14"/>
    <mergeCell ref="F14:H14"/>
    <mergeCell ref="I14:J14"/>
    <mergeCell ref="K14:O14"/>
    <mergeCell ref="P14:U14"/>
    <mergeCell ref="X14:AR14"/>
    <mergeCell ref="A15:E15"/>
    <mergeCell ref="F15:H15"/>
    <mergeCell ref="I15:J15"/>
    <mergeCell ref="K15:O15"/>
    <mergeCell ref="P15:U15"/>
    <mergeCell ref="A16:E16"/>
    <mergeCell ref="F16:H16"/>
    <mergeCell ref="I16:J16"/>
    <mergeCell ref="K16:O16"/>
    <mergeCell ref="P16:U16"/>
    <mergeCell ref="X16:AR16"/>
    <mergeCell ref="A17:E17"/>
    <mergeCell ref="F17:H17"/>
    <mergeCell ref="I17:J17"/>
    <mergeCell ref="K17:O17"/>
    <mergeCell ref="P17:U17"/>
    <mergeCell ref="X17:AR17"/>
    <mergeCell ref="A18:E18"/>
    <mergeCell ref="F18:H18"/>
    <mergeCell ref="I18:J18"/>
    <mergeCell ref="K18:O18"/>
    <mergeCell ref="P18:U18"/>
    <mergeCell ref="X18:AR18"/>
    <mergeCell ref="A19:E19"/>
    <mergeCell ref="F19:H19"/>
    <mergeCell ref="I19:J19"/>
    <mergeCell ref="K19:O19"/>
    <mergeCell ref="P19:U19"/>
    <mergeCell ref="X19:AR19"/>
    <mergeCell ref="A20:E20"/>
    <mergeCell ref="F20:H20"/>
    <mergeCell ref="I20:J20"/>
    <mergeCell ref="K20:O20"/>
    <mergeCell ref="P20:U20"/>
    <mergeCell ref="A21:E21"/>
    <mergeCell ref="F21:H21"/>
    <mergeCell ref="I21:J21"/>
    <mergeCell ref="K21:O21"/>
    <mergeCell ref="P21:U21"/>
    <mergeCell ref="A22:E22"/>
    <mergeCell ref="F22:H22"/>
    <mergeCell ref="I22:J22"/>
    <mergeCell ref="K22:O22"/>
    <mergeCell ref="P22:U22"/>
    <mergeCell ref="A23:E23"/>
    <mergeCell ref="F23:H23"/>
    <mergeCell ref="I23:J23"/>
    <mergeCell ref="K23:O23"/>
    <mergeCell ref="P23:U23"/>
    <mergeCell ref="A24:E24"/>
    <mergeCell ref="F24:H24"/>
    <mergeCell ref="I24:J24"/>
    <mergeCell ref="K24:O24"/>
    <mergeCell ref="P24:U24"/>
    <mergeCell ref="A25:E25"/>
    <mergeCell ref="F25:H25"/>
    <mergeCell ref="I25:J25"/>
    <mergeCell ref="K25:O25"/>
    <mergeCell ref="P25:U25"/>
    <mergeCell ref="A26:E26"/>
    <mergeCell ref="F26:H26"/>
    <mergeCell ref="I26:J26"/>
    <mergeCell ref="K26:O26"/>
    <mergeCell ref="P26:U26"/>
    <mergeCell ref="A27:E27"/>
    <mergeCell ref="F27:H27"/>
    <mergeCell ref="I27:J27"/>
    <mergeCell ref="K27:O27"/>
    <mergeCell ref="P27:U27"/>
    <mergeCell ref="A28:E28"/>
    <mergeCell ref="F28:H28"/>
    <mergeCell ref="I28:J28"/>
    <mergeCell ref="K28:O28"/>
    <mergeCell ref="P28:U28"/>
    <mergeCell ref="A29:E29"/>
    <mergeCell ref="F29:H29"/>
    <mergeCell ref="I29:J29"/>
    <mergeCell ref="K29:O29"/>
    <mergeCell ref="P29:U29"/>
    <mergeCell ref="A30:E30"/>
    <mergeCell ref="F30:H30"/>
    <mergeCell ref="I30:J30"/>
    <mergeCell ref="K30:O30"/>
    <mergeCell ref="P30:U30"/>
    <mergeCell ref="A31:E31"/>
    <mergeCell ref="F31:H31"/>
    <mergeCell ref="I31:J31"/>
    <mergeCell ref="K31:O31"/>
    <mergeCell ref="P31:U31"/>
    <mergeCell ref="A32:E32"/>
    <mergeCell ref="F32:H32"/>
    <mergeCell ref="I32:J32"/>
    <mergeCell ref="K32:O32"/>
    <mergeCell ref="P32:U32"/>
    <mergeCell ref="F33:H33"/>
    <mergeCell ref="I33:J33"/>
    <mergeCell ref="K33:O33"/>
    <mergeCell ref="P33:U33"/>
    <mergeCell ref="F34:H34"/>
    <mergeCell ref="I34:J34"/>
    <mergeCell ref="K34:O34"/>
    <mergeCell ref="P34:U34"/>
    <mergeCell ref="F35:H35"/>
    <mergeCell ref="I35:J35"/>
    <mergeCell ref="K35:O35"/>
    <mergeCell ref="P35:U35"/>
    <mergeCell ref="F36:H36"/>
    <mergeCell ref="I36:J36"/>
    <mergeCell ref="K36:O36"/>
    <mergeCell ref="P36:U36"/>
    <mergeCell ref="F37:H37"/>
    <mergeCell ref="I37:J37"/>
    <mergeCell ref="K37:O37"/>
    <mergeCell ref="P37:U37"/>
    <mergeCell ref="F38:H38"/>
    <mergeCell ref="I38:J38"/>
    <mergeCell ref="K38:O38"/>
    <mergeCell ref="P38:U38"/>
    <mergeCell ref="Z38:AD38"/>
    <mergeCell ref="F39:H39"/>
    <mergeCell ref="I39:J39"/>
    <mergeCell ref="K39:O39"/>
    <mergeCell ref="P39:U39"/>
    <mergeCell ref="Z39:AD39"/>
    <mergeCell ref="F40:H40"/>
    <mergeCell ref="I40:J40"/>
    <mergeCell ref="K40:O40"/>
    <mergeCell ref="P40:U40"/>
    <mergeCell ref="F41:H41"/>
    <mergeCell ref="I41:J41"/>
    <mergeCell ref="K41:O41"/>
    <mergeCell ref="P41:U41"/>
    <mergeCell ref="F42:H42"/>
    <mergeCell ref="I42:J42"/>
    <mergeCell ref="K42:O42"/>
    <mergeCell ref="P42:U42"/>
    <mergeCell ref="F43:H43"/>
    <mergeCell ref="I43:J43"/>
    <mergeCell ref="K43:O43"/>
    <mergeCell ref="P43:U43"/>
    <mergeCell ref="F44:H44"/>
    <mergeCell ref="I44:J44"/>
    <mergeCell ref="K44:O44"/>
    <mergeCell ref="P44:U44"/>
    <mergeCell ref="A45:E45"/>
    <mergeCell ref="F45:G45"/>
    <mergeCell ref="H45:J45"/>
    <mergeCell ref="K45:M45"/>
    <mergeCell ref="N45:Q45"/>
    <mergeCell ref="R45:U45"/>
    <mergeCell ref="A5:F6"/>
    <mergeCell ref="Z35:AD37"/>
    <mergeCell ref="A33:E44"/>
    <mergeCell ref="Z40:AD41"/>
    <mergeCell ref="A46:F48"/>
    <mergeCell ref="G46:N48"/>
    <mergeCell ref="O46:U48"/>
    <mergeCell ref="G5:H6"/>
    <mergeCell ref="N5:Q6"/>
    <mergeCell ref="R5:U6"/>
  </mergeCells>
  <printOptions/>
  <pageMargins left="0.19652777777777777" right="0" top="0" bottom="0" header="0" footer="0"/>
  <pageSetup horizontalDpi="600" verticalDpi="600" orientation="portrait" paperSize="9" scale="98"/>
</worksheet>
</file>

<file path=xl/worksheets/sheet2.xml><?xml version="1.0" encoding="utf-8"?>
<worksheet xmlns="http://schemas.openxmlformats.org/spreadsheetml/2006/main" xmlns:r="http://schemas.openxmlformats.org/officeDocument/2006/relationships">
  <sheetPr>
    <pageSetUpPr fitToPage="1"/>
  </sheetPr>
  <dimension ref="A1:D43"/>
  <sheetViews>
    <sheetView tabSelected="1" workbookViewId="0" topLeftCell="A1">
      <selection activeCell="C18" sqref="C18"/>
    </sheetView>
  </sheetViews>
  <sheetFormatPr defaultColWidth="9.00390625" defaultRowHeight="14.25"/>
  <cols>
    <col min="1" max="1" width="24.125" style="0" customWidth="1"/>
    <col min="2" max="2" width="19.00390625" style="0" customWidth="1"/>
    <col min="3" max="3" width="18.50390625" style="0" customWidth="1"/>
    <col min="4" max="4" width="18.125" style="0" customWidth="1"/>
  </cols>
  <sheetData>
    <row r="1" ht="17.25" customHeight="1">
      <c r="A1" s="151" t="s">
        <v>71</v>
      </c>
    </row>
    <row r="2" spans="1:4" ht="25.5" customHeight="1">
      <c r="A2" s="152" t="s">
        <v>72</v>
      </c>
      <c r="B2" s="152"/>
      <c r="C2" s="152"/>
      <c r="D2" s="152"/>
    </row>
    <row r="3" spans="1:4" ht="22.5" customHeight="1">
      <c r="A3" s="153"/>
      <c r="C3" s="154"/>
      <c r="D3" s="155" t="s">
        <v>73</v>
      </c>
    </row>
    <row r="4" spans="1:4" ht="18.75" customHeight="1">
      <c r="A4" s="156" t="s">
        <v>74</v>
      </c>
      <c r="B4" s="157" t="s">
        <v>75</v>
      </c>
      <c r="C4" s="158" t="s">
        <v>76</v>
      </c>
      <c r="D4" s="159" t="s">
        <v>77</v>
      </c>
    </row>
    <row r="5" spans="1:4" ht="18.75" customHeight="1">
      <c r="A5" s="160" t="s">
        <v>78</v>
      </c>
      <c r="B5" s="161">
        <f>SUM(B6:B17)</f>
        <v>0</v>
      </c>
      <c r="C5" s="162">
        <f>SUM(C6:C17)</f>
        <v>0</v>
      </c>
      <c r="D5" s="163"/>
    </row>
    <row r="6" spans="1:4" ht="18.75" customHeight="1">
      <c r="A6" s="164" t="s">
        <v>79</v>
      </c>
      <c r="B6" s="165">
        <v>0</v>
      </c>
      <c r="C6" s="166">
        <v>0</v>
      </c>
      <c r="D6" s="167" t="s">
        <v>80</v>
      </c>
    </row>
    <row r="7" spans="1:4" ht="18.75" customHeight="1">
      <c r="A7" s="164" t="s">
        <v>81</v>
      </c>
      <c r="B7" s="165">
        <v>0</v>
      </c>
      <c r="C7" s="166">
        <v>0</v>
      </c>
      <c r="D7" s="167" t="s">
        <v>80</v>
      </c>
    </row>
    <row r="8" spans="1:4" ht="18.75" customHeight="1">
      <c r="A8" s="164" t="s">
        <v>82</v>
      </c>
      <c r="B8" s="165">
        <v>0</v>
      </c>
      <c r="C8" s="165">
        <v>0</v>
      </c>
      <c r="D8" s="167" t="s">
        <v>80</v>
      </c>
    </row>
    <row r="9" spans="1:4" ht="18.75" customHeight="1">
      <c r="A9" s="164" t="s">
        <v>83</v>
      </c>
      <c r="B9" s="165">
        <v>0</v>
      </c>
      <c r="C9" s="168">
        <v>0</v>
      </c>
      <c r="D9" s="167"/>
    </row>
    <row r="10" spans="1:4" ht="18.75" customHeight="1">
      <c r="A10" s="169">
        <v>0.16</v>
      </c>
      <c r="B10" s="165">
        <v>0</v>
      </c>
      <c r="C10" s="166">
        <v>0</v>
      </c>
      <c r="D10" s="163"/>
    </row>
    <row r="11" spans="1:4" ht="18.75" customHeight="1">
      <c r="A11" s="169">
        <v>0.13</v>
      </c>
      <c r="B11" s="165">
        <v>0</v>
      </c>
      <c r="C11" s="166">
        <v>0</v>
      </c>
      <c r="D11" s="163"/>
    </row>
    <row r="12" spans="1:4" ht="18.75" customHeight="1">
      <c r="A12" s="164" t="s">
        <v>84</v>
      </c>
      <c r="B12" s="165">
        <v>0</v>
      </c>
      <c r="C12" s="166">
        <v>0</v>
      </c>
      <c r="D12" s="163"/>
    </row>
    <row r="13" spans="1:4" ht="18.75" customHeight="1">
      <c r="A13" s="164">
        <v>0.06</v>
      </c>
      <c r="B13" s="165">
        <v>0</v>
      </c>
      <c r="C13" s="165">
        <v>0</v>
      </c>
      <c r="D13" s="163"/>
    </row>
    <row r="14" spans="1:4" ht="18.75" customHeight="1">
      <c r="A14" s="164" t="s">
        <v>85</v>
      </c>
      <c r="B14" s="165">
        <v>0</v>
      </c>
      <c r="C14" s="166">
        <v>0</v>
      </c>
      <c r="D14" s="163"/>
    </row>
    <row r="15" spans="1:4" ht="18.75" customHeight="1">
      <c r="A15" s="164" t="s">
        <v>86</v>
      </c>
      <c r="B15" s="165">
        <v>0</v>
      </c>
      <c r="C15" s="166">
        <v>0</v>
      </c>
      <c r="D15" s="163"/>
    </row>
    <row r="16" spans="1:4" ht="18.75" customHeight="1">
      <c r="A16" s="164">
        <v>0.05</v>
      </c>
      <c r="B16" s="165">
        <v>0</v>
      </c>
      <c r="C16" s="166">
        <v>0</v>
      </c>
      <c r="D16" s="163"/>
    </row>
    <row r="17" spans="1:4" ht="18.75" customHeight="1">
      <c r="A17" s="164" t="s">
        <v>87</v>
      </c>
      <c r="B17" s="165">
        <v>0</v>
      </c>
      <c r="C17" s="166">
        <v>0</v>
      </c>
      <c r="D17" s="163"/>
    </row>
    <row r="18" spans="1:4" ht="18.75" customHeight="1">
      <c r="A18" s="170" t="s">
        <v>88</v>
      </c>
      <c r="B18" s="171">
        <f>SUM(B19:B30)</f>
        <v>0</v>
      </c>
      <c r="C18" s="172">
        <f>SUM(C19:C30)</f>
        <v>0</v>
      </c>
      <c r="D18" s="163"/>
    </row>
    <row r="19" spans="1:4" ht="18.75" customHeight="1">
      <c r="A19" s="164" t="s">
        <v>79</v>
      </c>
      <c r="B19" s="165">
        <v>0</v>
      </c>
      <c r="C19" s="173">
        <v>0</v>
      </c>
      <c r="D19" s="167" t="s">
        <v>80</v>
      </c>
    </row>
    <row r="20" spans="1:4" ht="18.75" customHeight="1">
      <c r="A20" s="164" t="s">
        <v>81</v>
      </c>
      <c r="B20" s="165">
        <v>0</v>
      </c>
      <c r="C20" s="173">
        <v>0</v>
      </c>
      <c r="D20" s="167" t="s">
        <v>80</v>
      </c>
    </row>
    <row r="21" spans="1:4" ht="18.75" customHeight="1">
      <c r="A21" s="164" t="s">
        <v>82</v>
      </c>
      <c r="B21" s="165">
        <v>0</v>
      </c>
      <c r="C21" s="165">
        <v>0</v>
      </c>
      <c r="D21" s="167" t="s">
        <v>80</v>
      </c>
    </row>
    <row r="22" spans="1:4" ht="18.75" customHeight="1">
      <c r="A22" s="164" t="s">
        <v>83</v>
      </c>
      <c r="B22" s="165">
        <v>0</v>
      </c>
      <c r="C22" s="168">
        <v>0</v>
      </c>
      <c r="D22" s="167"/>
    </row>
    <row r="23" spans="1:4" ht="18.75" customHeight="1">
      <c r="A23" s="169">
        <v>0.16</v>
      </c>
      <c r="B23" s="165">
        <v>0</v>
      </c>
      <c r="C23" s="173">
        <v>0</v>
      </c>
      <c r="D23" s="163"/>
    </row>
    <row r="24" spans="1:4" ht="18.75" customHeight="1">
      <c r="A24" s="169">
        <v>0.13</v>
      </c>
      <c r="B24" s="165">
        <v>0</v>
      </c>
      <c r="C24" s="173">
        <v>0</v>
      </c>
      <c r="D24" s="163"/>
    </row>
    <row r="25" spans="1:4" ht="18.75" customHeight="1">
      <c r="A25" s="164" t="s">
        <v>84</v>
      </c>
      <c r="B25" s="165">
        <v>0</v>
      </c>
      <c r="C25" s="173">
        <v>0</v>
      </c>
      <c r="D25" s="163"/>
    </row>
    <row r="26" spans="1:4" ht="18.75" customHeight="1">
      <c r="A26" s="164">
        <v>0.06</v>
      </c>
      <c r="B26" s="165">
        <v>0</v>
      </c>
      <c r="C26" s="173">
        <v>0</v>
      </c>
      <c r="D26" s="163"/>
    </row>
    <row r="27" spans="1:4" ht="18.75" customHeight="1">
      <c r="A27" s="164" t="s">
        <v>85</v>
      </c>
      <c r="B27" s="165">
        <v>0</v>
      </c>
      <c r="C27" s="173">
        <v>0</v>
      </c>
      <c r="D27" s="163"/>
    </row>
    <row r="28" spans="1:4" ht="18.75" customHeight="1">
      <c r="A28" s="164" t="s">
        <v>86</v>
      </c>
      <c r="B28" s="165">
        <v>0</v>
      </c>
      <c r="C28" s="173">
        <v>0</v>
      </c>
      <c r="D28" s="163"/>
    </row>
    <row r="29" spans="1:4" ht="18.75" customHeight="1">
      <c r="A29" s="164">
        <v>0.05</v>
      </c>
      <c r="B29" s="165">
        <v>0</v>
      </c>
      <c r="C29" s="173">
        <v>0</v>
      </c>
      <c r="D29" s="163"/>
    </row>
    <row r="30" spans="1:4" ht="18.75" customHeight="1">
      <c r="A30" s="164" t="s">
        <v>87</v>
      </c>
      <c r="B30" s="165">
        <v>0</v>
      </c>
      <c r="C30" s="173">
        <v>0</v>
      </c>
      <c r="D30" s="163"/>
    </row>
    <row r="31" spans="1:4" ht="18.75" customHeight="1">
      <c r="A31" s="170" t="s">
        <v>89</v>
      </c>
      <c r="B31" s="171">
        <f>SUM(B32:B43)</f>
        <v>0</v>
      </c>
      <c r="C31" s="172">
        <f>SUM(C32:C43)</f>
        <v>0</v>
      </c>
      <c r="D31" s="163"/>
    </row>
    <row r="32" spans="1:4" ht="18.75" customHeight="1">
      <c r="A32" s="164" t="s">
        <v>79</v>
      </c>
      <c r="B32" s="174">
        <f>B19-B6</f>
        <v>0</v>
      </c>
      <c r="C32" s="175">
        <f aca="true" t="shared" si="0" ref="C32:C35">C19-C6</f>
        <v>0</v>
      </c>
      <c r="D32" s="163"/>
    </row>
    <row r="33" spans="1:4" ht="18.75" customHeight="1">
      <c r="A33" s="164" t="s">
        <v>81</v>
      </c>
      <c r="B33" s="174">
        <f>B20-B7</f>
        <v>0</v>
      </c>
      <c r="C33" s="175">
        <f t="shared" si="0"/>
        <v>0</v>
      </c>
      <c r="D33" s="163"/>
    </row>
    <row r="34" spans="1:4" ht="18.75" customHeight="1">
      <c r="A34" s="164" t="s">
        <v>82</v>
      </c>
      <c r="B34" s="174">
        <f>B21-B8</f>
        <v>0</v>
      </c>
      <c r="C34" s="175">
        <f t="shared" si="0"/>
        <v>0</v>
      </c>
      <c r="D34" s="163"/>
    </row>
    <row r="35" spans="1:4" ht="18.75" customHeight="1">
      <c r="A35" s="164" t="s">
        <v>83</v>
      </c>
      <c r="B35" s="174">
        <f>B22-B9</f>
        <v>0</v>
      </c>
      <c r="C35" s="175">
        <f t="shared" si="0"/>
        <v>0</v>
      </c>
      <c r="D35" s="163"/>
    </row>
    <row r="36" spans="1:4" ht="18.75" customHeight="1">
      <c r="A36" s="169">
        <v>0.16</v>
      </c>
      <c r="B36" s="174">
        <f aca="true" t="shared" si="1" ref="B36:B44">B23-B10</f>
        <v>0</v>
      </c>
      <c r="C36" s="175">
        <f aca="true" t="shared" si="2" ref="C36:C44">C23-C10</f>
        <v>0</v>
      </c>
      <c r="D36" s="163"/>
    </row>
    <row r="37" spans="1:4" ht="18.75" customHeight="1">
      <c r="A37" s="169">
        <v>0.13</v>
      </c>
      <c r="B37" s="174">
        <f t="shared" si="1"/>
        <v>0</v>
      </c>
      <c r="C37" s="175">
        <f t="shared" si="2"/>
        <v>0</v>
      </c>
      <c r="D37" s="163"/>
    </row>
    <row r="38" spans="1:4" ht="18.75" customHeight="1">
      <c r="A38" s="164" t="s">
        <v>84</v>
      </c>
      <c r="B38" s="174">
        <f t="shared" si="1"/>
        <v>0</v>
      </c>
      <c r="C38" s="175">
        <f t="shared" si="2"/>
        <v>0</v>
      </c>
      <c r="D38" s="163"/>
    </row>
    <row r="39" spans="1:4" ht="18.75" customHeight="1">
      <c r="A39" s="164">
        <v>0.06</v>
      </c>
      <c r="B39" s="174">
        <f t="shared" si="1"/>
        <v>0</v>
      </c>
      <c r="C39" s="175">
        <f t="shared" si="2"/>
        <v>0</v>
      </c>
      <c r="D39" s="163"/>
    </row>
    <row r="40" spans="1:4" ht="18.75" customHeight="1">
      <c r="A40" s="164" t="s">
        <v>85</v>
      </c>
      <c r="B40" s="174">
        <f t="shared" si="1"/>
        <v>0</v>
      </c>
      <c r="C40" s="175">
        <f t="shared" si="2"/>
        <v>0</v>
      </c>
      <c r="D40" s="163"/>
    </row>
    <row r="41" spans="1:4" ht="18.75" customHeight="1">
      <c r="A41" s="164" t="s">
        <v>86</v>
      </c>
      <c r="B41" s="174">
        <f t="shared" si="1"/>
        <v>0</v>
      </c>
      <c r="C41" s="175">
        <f t="shared" si="2"/>
        <v>0</v>
      </c>
      <c r="D41" s="163"/>
    </row>
    <row r="42" spans="1:4" ht="18.75" customHeight="1">
      <c r="A42" s="164">
        <v>0.05</v>
      </c>
      <c r="B42" s="174">
        <f t="shared" si="1"/>
        <v>0</v>
      </c>
      <c r="C42" s="175">
        <f t="shared" si="2"/>
        <v>0</v>
      </c>
      <c r="D42" s="163"/>
    </row>
    <row r="43" spans="1:4" ht="18.75" customHeight="1">
      <c r="A43" s="176" t="s">
        <v>87</v>
      </c>
      <c r="B43" s="177">
        <f t="shared" si="1"/>
        <v>0</v>
      </c>
      <c r="C43" s="178">
        <f t="shared" si="2"/>
        <v>0</v>
      </c>
      <c r="D43" s="179"/>
    </row>
  </sheetData>
  <sheetProtection formatCells="0" formatColumns="0" formatRows="0"/>
  <protectedRanges>
    <protectedRange sqref="D6:I6 D19" name="区域1_1"/>
  </protectedRanges>
  <mergeCells count="1">
    <mergeCell ref="A2:D2"/>
  </mergeCells>
  <printOptions horizontalCentered="1" verticalCentered="1"/>
  <pageMargins left="0.6692913385826772" right="0.6692913385826772" top="0.2362204724409449" bottom="0.3937007874015748" header="0.15748031496062992" footer="0.2362204724409449"/>
  <pageSetup fitToHeight="1" fitToWidth="1" horizontalDpi="600" verticalDpi="600" orientation="portrait" paperSize="9" scale="99"/>
</worksheet>
</file>

<file path=xl/worksheets/sheet3.xml><?xml version="1.0" encoding="utf-8"?>
<worksheet xmlns="http://schemas.openxmlformats.org/spreadsheetml/2006/main" xmlns:r="http://schemas.openxmlformats.org/officeDocument/2006/relationships">
  <dimension ref="A1:G35"/>
  <sheetViews>
    <sheetView workbookViewId="0" topLeftCell="A1">
      <selection activeCell="A1" sqref="A1:E1"/>
    </sheetView>
  </sheetViews>
  <sheetFormatPr defaultColWidth="9.00390625" defaultRowHeight="19.5" customHeight="1"/>
  <cols>
    <col min="1" max="1" width="15.75390625" style="100" customWidth="1"/>
    <col min="2" max="2" width="13.75390625" style="100" customWidth="1"/>
    <col min="3" max="3" width="13.50390625" style="100" customWidth="1"/>
    <col min="4" max="4" width="13.00390625" style="100" customWidth="1"/>
    <col min="5" max="6" width="13.125" style="100" customWidth="1"/>
    <col min="7" max="7" width="12.125" style="100" customWidth="1"/>
    <col min="8" max="16384" width="9.00390625" style="100" customWidth="1"/>
  </cols>
  <sheetData>
    <row r="1" spans="1:7" ht="19.5" customHeight="1">
      <c r="A1" s="2" t="s">
        <v>90</v>
      </c>
      <c r="B1" s="2"/>
      <c r="C1" s="2"/>
      <c r="D1" s="2"/>
      <c r="E1" s="2"/>
      <c r="F1" s="2"/>
      <c r="G1" s="2"/>
    </row>
    <row r="2" spans="1:7" ht="35.25" customHeight="1">
      <c r="A2" s="3" t="s">
        <v>91</v>
      </c>
      <c r="B2" s="3"/>
      <c r="C2" s="3"/>
      <c r="D2" s="3"/>
      <c r="E2" s="3"/>
      <c r="F2" s="3"/>
      <c r="G2" s="3"/>
    </row>
    <row r="3" spans="1:7" ht="9.75" customHeight="1">
      <c r="A3" s="101"/>
      <c r="B3" s="101"/>
      <c r="C3" s="101"/>
      <c r="D3" s="101"/>
      <c r="E3" s="101"/>
      <c r="F3" s="101"/>
      <c r="G3" s="101"/>
    </row>
    <row r="4" spans="1:7" ht="32.25" customHeight="1">
      <c r="A4" s="102"/>
      <c r="B4" s="5"/>
      <c r="C4" s="5"/>
      <c r="D4" s="5"/>
      <c r="E4" s="5"/>
      <c r="F4" s="135" t="s">
        <v>5</v>
      </c>
      <c r="G4" s="135"/>
    </row>
    <row r="5" spans="1:7" ht="24" customHeight="1">
      <c r="A5" s="6" t="s">
        <v>92</v>
      </c>
      <c r="B5" s="7" t="s">
        <v>93</v>
      </c>
      <c r="C5" s="103" t="s">
        <v>94</v>
      </c>
      <c r="D5" s="104"/>
      <c r="E5" s="103" t="s">
        <v>95</v>
      </c>
      <c r="F5" s="35"/>
      <c r="G5" s="7" t="s">
        <v>96</v>
      </c>
    </row>
    <row r="6" spans="1:7" ht="36.75" customHeight="1">
      <c r="A6" s="9"/>
      <c r="B6" s="10"/>
      <c r="C6" s="105" t="s">
        <v>97</v>
      </c>
      <c r="D6" s="106" t="s">
        <v>98</v>
      </c>
      <c r="E6" s="136" t="s">
        <v>99</v>
      </c>
      <c r="F6" s="137" t="s">
        <v>42</v>
      </c>
      <c r="G6" s="10"/>
    </row>
    <row r="7" spans="1:7" ht="30.75" customHeight="1">
      <c r="A7" s="107" t="s">
        <v>100</v>
      </c>
      <c r="B7" s="108">
        <f>SUM(C7:F7)</f>
        <v>0</v>
      </c>
      <c r="C7" s="109">
        <f>SUM(C8:C9)</f>
        <v>0</v>
      </c>
      <c r="D7" s="110">
        <f>SUM(D8:D9)</f>
        <v>0</v>
      </c>
      <c r="E7" s="109">
        <f>SUM(E8:E9)</f>
        <v>0</v>
      </c>
      <c r="F7" s="138">
        <f>SUM(F8:F9)</f>
        <v>0</v>
      </c>
      <c r="G7" s="139">
        <v>0</v>
      </c>
    </row>
    <row r="8" spans="1:7" ht="26.25" customHeight="1">
      <c r="A8" s="111" t="s">
        <v>101</v>
      </c>
      <c r="B8" s="112">
        <f>SUM(C8:F8)</f>
        <v>0</v>
      </c>
      <c r="C8" s="113">
        <v>0</v>
      </c>
      <c r="D8" s="114">
        <v>0</v>
      </c>
      <c r="E8" s="113">
        <v>0</v>
      </c>
      <c r="F8" s="140">
        <v>0</v>
      </c>
      <c r="G8" s="141" t="s">
        <v>60</v>
      </c>
    </row>
    <row r="9" spans="1:7" ht="26.25" customHeight="1">
      <c r="A9" s="111" t="s">
        <v>102</v>
      </c>
      <c r="B9" s="112">
        <f>SUM(C9:F9)</f>
        <v>0</v>
      </c>
      <c r="C9" s="113">
        <v>0</v>
      </c>
      <c r="D9" s="114">
        <v>0</v>
      </c>
      <c r="E9" s="113">
        <v>0</v>
      </c>
      <c r="F9" s="140">
        <v>0</v>
      </c>
      <c r="G9" s="141" t="s">
        <v>60</v>
      </c>
    </row>
    <row r="10" spans="1:7" ht="30.75" customHeight="1">
      <c r="A10" s="115" t="s">
        <v>103</v>
      </c>
      <c r="B10" s="112">
        <f>SUM(C10:F10)</f>
        <v>0</v>
      </c>
      <c r="C10" s="16">
        <f>C9*3%</f>
        <v>0</v>
      </c>
      <c r="D10" s="116">
        <f>D9*3%</f>
        <v>0</v>
      </c>
      <c r="E10" s="16">
        <f>E9*3%</f>
        <v>0</v>
      </c>
      <c r="F10" s="39">
        <f>F9*3%</f>
        <v>0</v>
      </c>
      <c r="G10" s="142">
        <v>0</v>
      </c>
    </row>
    <row r="11" spans="1:7" ht="30.75" customHeight="1">
      <c r="A11" s="117" t="s">
        <v>104</v>
      </c>
      <c r="B11" s="112">
        <f>SUM(C11:G11)</f>
        <v>0</v>
      </c>
      <c r="C11" s="113">
        <v>0</v>
      </c>
      <c r="D11" s="114">
        <v>0</v>
      </c>
      <c r="E11" s="113">
        <v>0</v>
      </c>
      <c r="F11" s="140">
        <v>0</v>
      </c>
      <c r="G11" s="142">
        <v>0</v>
      </c>
    </row>
    <row r="12" spans="1:7" ht="30.75" customHeight="1">
      <c r="A12" s="117" t="s">
        <v>105</v>
      </c>
      <c r="B12" s="112">
        <f>SUM(C12:G12)</f>
        <v>0</v>
      </c>
      <c r="C12" s="16">
        <f>C10-C11</f>
        <v>0</v>
      </c>
      <c r="D12" s="116">
        <f>D10-D11</f>
        <v>0</v>
      </c>
      <c r="E12" s="16">
        <f>E10-E11</f>
        <v>0</v>
      </c>
      <c r="F12" s="39">
        <f>F10-F11</f>
        <v>0</v>
      </c>
      <c r="G12" s="112">
        <f>G10-G11</f>
        <v>0</v>
      </c>
    </row>
    <row r="13" spans="1:7" ht="30.75" customHeight="1">
      <c r="A13" s="118" t="s">
        <v>106</v>
      </c>
      <c r="B13" s="119">
        <f>SUM(C13:G13)</f>
        <v>0</v>
      </c>
      <c r="C13" s="120">
        <v>0</v>
      </c>
      <c r="D13" s="121">
        <v>0</v>
      </c>
      <c r="E13" s="120">
        <v>0</v>
      </c>
      <c r="F13" s="143">
        <v>0</v>
      </c>
      <c r="G13" s="144">
        <v>0</v>
      </c>
    </row>
    <row r="14" spans="1:7" ht="30.75" customHeight="1">
      <c r="A14" s="122" t="s">
        <v>107</v>
      </c>
      <c r="B14" s="123" t="s">
        <v>108</v>
      </c>
      <c r="C14" s="124" t="s">
        <v>109</v>
      </c>
      <c r="D14" s="125"/>
      <c r="E14" s="124" t="s">
        <v>110</v>
      </c>
      <c r="F14" s="145"/>
      <c r="G14" s="146"/>
    </row>
    <row r="15" spans="1:7" ht="30.75" customHeight="1">
      <c r="A15" s="27" t="s">
        <v>22</v>
      </c>
      <c r="B15" s="126">
        <f>SUM(C15:E15)</f>
        <v>0</v>
      </c>
      <c r="C15" s="127">
        <f>C9</f>
        <v>0</v>
      </c>
      <c r="D15" s="93"/>
      <c r="E15" s="127">
        <f>D9</f>
        <v>0</v>
      </c>
      <c r="F15" s="71"/>
      <c r="G15" s="147"/>
    </row>
    <row r="16" spans="1:7" ht="30.75" customHeight="1">
      <c r="A16" s="128" t="s">
        <v>111</v>
      </c>
      <c r="B16" s="129">
        <f>SUM(C16:E16)</f>
        <v>0</v>
      </c>
      <c r="C16" s="130">
        <f>C13*50%</f>
        <v>0</v>
      </c>
      <c r="D16" s="97"/>
      <c r="E16" s="130">
        <f>D13</f>
        <v>0</v>
      </c>
      <c r="F16" s="81"/>
      <c r="G16" s="148"/>
    </row>
    <row r="17" spans="1:7" ht="36.75" customHeight="1">
      <c r="A17" s="131" t="s">
        <v>112</v>
      </c>
      <c r="B17" s="132"/>
      <c r="C17" s="132"/>
      <c r="D17" s="132"/>
      <c r="E17" s="132"/>
      <c r="F17" s="132"/>
      <c r="G17" s="149"/>
    </row>
    <row r="18" spans="1:7" ht="36.75" customHeight="1">
      <c r="A18" s="131"/>
      <c r="B18" s="132"/>
      <c r="C18" s="132"/>
      <c r="D18" s="132"/>
      <c r="E18" s="132"/>
      <c r="F18" s="132"/>
      <c r="G18" s="149"/>
    </row>
    <row r="19" spans="1:7" ht="36.75" customHeight="1">
      <c r="A19" s="131"/>
      <c r="B19" s="132"/>
      <c r="C19" s="132"/>
      <c r="D19" s="132"/>
      <c r="E19" s="132"/>
      <c r="F19" s="132"/>
      <c r="G19" s="149"/>
    </row>
    <row r="20" spans="1:7" ht="36.75" customHeight="1">
      <c r="A20" s="133"/>
      <c r="B20" s="134"/>
      <c r="C20" s="134"/>
      <c r="D20" s="134"/>
      <c r="E20" s="134"/>
      <c r="F20" s="134"/>
      <c r="G20" s="150"/>
    </row>
    <row r="28" spans="1:7" ht="19.5" customHeight="1">
      <c r="A28" s="84" t="s">
        <v>20</v>
      </c>
      <c r="B28" s="84"/>
      <c r="C28" s="84"/>
      <c r="D28" s="84"/>
      <c r="E28" s="84"/>
      <c r="F28" s="84"/>
      <c r="G28" s="84"/>
    </row>
    <row r="29" spans="1:7" ht="19.5" customHeight="1">
      <c r="A29" s="84" t="s">
        <v>26</v>
      </c>
      <c r="B29" s="84"/>
      <c r="C29" s="84"/>
      <c r="D29" s="84"/>
      <c r="E29" s="84"/>
      <c r="F29" s="84"/>
      <c r="G29" s="84"/>
    </row>
    <row r="30" spans="1:7" ht="19.5" customHeight="1">
      <c r="A30" s="84" t="s">
        <v>113</v>
      </c>
      <c r="B30" s="84"/>
      <c r="C30" s="84"/>
      <c r="D30" s="84"/>
      <c r="E30" s="84"/>
      <c r="F30" s="84"/>
      <c r="G30" s="84"/>
    </row>
    <row r="31" spans="1:7" ht="19.5" customHeight="1">
      <c r="A31" s="84" t="s">
        <v>114</v>
      </c>
      <c r="B31" s="84"/>
      <c r="C31" s="84"/>
      <c r="D31" s="84"/>
      <c r="E31" s="84"/>
      <c r="F31" s="84"/>
      <c r="G31" s="84"/>
    </row>
    <row r="32" spans="1:7" ht="19.5" customHeight="1">
      <c r="A32" s="88" t="s">
        <v>115</v>
      </c>
      <c r="B32" s="88"/>
      <c r="C32" s="88"/>
      <c r="D32" s="88"/>
      <c r="E32" s="88"/>
      <c r="F32" s="88"/>
      <c r="G32" s="88"/>
    </row>
    <row r="33" spans="1:7" ht="19.5" customHeight="1">
      <c r="A33" s="88" t="s">
        <v>116</v>
      </c>
      <c r="B33" s="88"/>
      <c r="C33" s="88"/>
      <c r="D33" s="88"/>
      <c r="E33" s="88"/>
      <c r="F33" s="88"/>
      <c r="G33" s="88"/>
    </row>
    <row r="34" spans="1:7" ht="32.25" customHeight="1">
      <c r="A34" s="89" t="s">
        <v>117</v>
      </c>
      <c r="B34" s="89"/>
      <c r="C34" s="89"/>
      <c r="D34" s="89"/>
      <c r="E34" s="89"/>
      <c r="F34" s="89"/>
      <c r="G34" s="89"/>
    </row>
    <row r="35" spans="1:7" ht="19.5" customHeight="1">
      <c r="A35" s="89" t="s">
        <v>118</v>
      </c>
      <c r="B35" s="89"/>
      <c r="C35" s="89"/>
      <c r="D35" s="89"/>
      <c r="E35" s="89"/>
      <c r="F35" s="89"/>
      <c r="G35" s="89"/>
    </row>
  </sheetData>
  <sheetProtection password="C722" sheet="1" formatCells="0" formatColumns="0" formatRows="0"/>
  <mergeCells count="23">
    <mergeCell ref="A1:E1"/>
    <mergeCell ref="A2:G2"/>
    <mergeCell ref="F4:G4"/>
    <mergeCell ref="C5:D5"/>
    <mergeCell ref="E5:F5"/>
    <mergeCell ref="C14:D14"/>
    <mergeCell ref="E14:F14"/>
    <mergeCell ref="C15:D15"/>
    <mergeCell ref="E15:F15"/>
    <mergeCell ref="C16:D16"/>
    <mergeCell ref="E16:F16"/>
    <mergeCell ref="A28:G28"/>
    <mergeCell ref="A29:G29"/>
    <mergeCell ref="A30:G30"/>
    <mergeCell ref="A31:G31"/>
    <mergeCell ref="A32:G32"/>
    <mergeCell ref="A33:G33"/>
    <mergeCell ref="A34:G34"/>
    <mergeCell ref="A35:G35"/>
    <mergeCell ref="A5:A6"/>
    <mergeCell ref="B5:B6"/>
    <mergeCell ref="G5:G6"/>
    <mergeCell ref="A17:G20"/>
  </mergeCells>
  <printOptions/>
  <pageMargins left="0.18055555555555555" right="0" top="0.4722222222222222" bottom="0.39305555555555555" header="0.3541666666666667" footer="0.275"/>
  <pageSetup horizontalDpi="600" verticalDpi="600"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AA26"/>
  <sheetViews>
    <sheetView workbookViewId="0" topLeftCell="A1">
      <selection activeCell="G10" sqref="G10"/>
    </sheetView>
  </sheetViews>
  <sheetFormatPr defaultColWidth="9.00390625" defaultRowHeight="14.25"/>
  <cols>
    <col min="1" max="1" width="11.875" style="1" customWidth="1"/>
    <col min="2" max="2" width="14.875" style="1" customWidth="1"/>
    <col min="3" max="3" width="10.375" style="1" customWidth="1"/>
    <col min="4" max="5" width="9.50390625" style="1" customWidth="1"/>
    <col min="6" max="13" width="8.875" style="1" customWidth="1"/>
    <col min="14" max="16384" width="9.00390625" style="1" customWidth="1"/>
  </cols>
  <sheetData>
    <row r="1" spans="1:2" ht="24" customHeight="1">
      <c r="A1" s="2" t="s">
        <v>119</v>
      </c>
      <c r="B1" s="2"/>
    </row>
    <row r="2" spans="1:13" ht="36" customHeight="1">
      <c r="A2" s="3" t="s">
        <v>120</v>
      </c>
      <c r="B2" s="3"/>
      <c r="C2" s="3"/>
      <c r="D2" s="3"/>
      <c r="E2" s="3"/>
      <c r="F2" s="3"/>
      <c r="G2" s="3"/>
      <c r="H2" s="3"/>
      <c r="I2" s="3"/>
      <c r="J2" s="3"/>
      <c r="K2" s="3"/>
      <c r="L2" s="3"/>
      <c r="M2" s="3"/>
    </row>
    <row r="3" spans="1:13" ht="22.5" customHeight="1">
      <c r="A3" s="4"/>
      <c r="B3" s="4"/>
      <c r="C3" s="4"/>
      <c r="D3" s="5"/>
      <c r="E3" s="5"/>
      <c r="F3" s="5"/>
      <c r="G3" s="5"/>
      <c r="H3" s="5"/>
      <c r="I3" s="62" t="s">
        <v>5</v>
      </c>
      <c r="J3" s="62"/>
      <c r="K3" s="62"/>
      <c r="L3" s="62"/>
      <c r="M3" s="62"/>
    </row>
    <row r="4" spans="1:27" ht="39.75" customHeight="1">
      <c r="A4" s="6" t="s">
        <v>121</v>
      </c>
      <c r="B4" s="7" t="s">
        <v>108</v>
      </c>
      <c r="C4" s="8" t="s">
        <v>99</v>
      </c>
      <c r="D4" s="8"/>
      <c r="E4" s="8"/>
      <c r="F4" s="8"/>
      <c r="G4" s="8"/>
      <c r="H4" s="50"/>
      <c r="I4" s="63" t="s">
        <v>42</v>
      </c>
      <c r="J4" s="64"/>
      <c r="K4" s="64"/>
      <c r="L4" s="64"/>
      <c r="M4" s="82"/>
      <c r="O4" s="83" t="s">
        <v>20</v>
      </c>
      <c r="P4" s="83"/>
      <c r="Q4" s="83"/>
      <c r="R4" s="83"/>
      <c r="S4" s="83"/>
      <c r="T4" s="83"/>
      <c r="U4" s="83"/>
      <c r="V4" s="83"/>
      <c r="W4" s="83"/>
      <c r="X4" s="83"/>
      <c r="Y4" s="83"/>
      <c r="Z4" s="83"/>
      <c r="AA4" s="83"/>
    </row>
    <row r="5" spans="1:27" ht="39.75" customHeight="1">
      <c r="A5" s="9"/>
      <c r="B5" s="10"/>
      <c r="C5" s="11">
        <v>0.11</v>
      </c>
      <c r="D5" s="11">
        <v>0.1</v>
      </c>
      <c r="E5" s="11">
        <v>0.09</v>
      </c>
      <c r="F5" s="11">
        <v>0.16</v>
      </c>
      <c r="G5" s="11">
        <v>0.13</v>
      </c>
      <c r="H5" s="51" t="s">
        <v>122</v>
      </c>
      <c r="I5" s="65">
        <v>0.06</v>
      </c>
      <c r="J5" s="65">
        <v>0.13</v>
      </c>
      <c r="K5" s="65">
        <v>0.09</v>
      </c>
      <c r="L5" s="66" t="s">
        <v>123</v>
      </c>
      <c r="M5" s="66" t="s">
        <v>124</v>
      </c>
      <c r="O5" s="84" t="s">
        <v>26</v>
      </c>
      <c r="P5" s="84"/>
      <c r="Q5" s="84"/>
      <c r="R5" s="84"/>
      <c r="S5" s="84"/>
      <c r="T5" s="84"/>
      <c r="U5" s="84"/>
      <c r="V5" s="84"/>
      <c r="W5" s="84"/>
      <c r="X5" s="84"/>
      <c r="Y5" s="84"/>
      <c r="Z5" s="84"/>
      <c r="AA5" s="84"/>
    </row>
    <row r="6" spans="1:27" ht="39.75" customHeight="1">
      <c r="A6" s="12" t="s">
        <v>100</v>
      </c>
      <c r="B6" s="13">
        <f>SUM(C6:G6,I6:K6)</f>
        <v>0</v>
      </c>
      <c r="C6" s="14">
        <v>0</v>
      </c>
      <c r="D6" s="14">
        <v>0</v>
      </c>
      <c r="E6" s="14">
        <v>0</v>
      </c>
      <c r="F6" s="52">
        <v>0</v>
      </c>
      <c r="G6" s="52">
        <v>0</v>
      </c>
      <c r="H6" s="53">
        <v>0</v>
      </c>
      <c r="I6" s="67">
        <v>0</v>
      </c>
      <c r="J6" s="67">
        <v>0</v>
      </c>
      <c r="K6" s="67">
        <v>0</v>
      </c>
      <c r="L6" s="67">
        <v>0</v>
      </c>
      <c r="M6" s="85">
        <v>0</v>
      </c>
      <c r="O6" s="84" t="s">
        <v>113</v>
      </c>
      <c r="P6" s="84"/>
      <c r="Q6" s="84"/>
      <c r="R6" s="84"/>
      <c r="S6" s="84"/>
      <c r="T6" s="84"/>
      <c r="U6" s="84"/>
      <c r="V6" s="84"/>
      <c r="W6" s="84"/>
      <c r="X6" s="84"/>
      <c r="Y6" s="84"/>
      <c r="Z6" s="84"/>
      <c r="AA6" s="84"/>
    </row>
    <row r="7" spans="1:27" ht="39.75" customHeight="1">
      <c r="A7" s="15" t="s">
        <v>125</v>
      </c>
      <c r="B7" s="16">
        <f>SUM(C7:G7,I7:K7)</f>
        <v>0</v>
      </c>
      <c r="C7" s="17">
        <f>C6*11%</f>
        <v>0</v>
      </c>
      <c r="D7" s="17">
        <f>D6*10%</f>
        <v>0</v>
      </c>
      <c r="E7" s="17">
        <f>E6*9%</f>
        <v>0</v>
      </c>
      <c r="F7" s="54">
        <f>F6*16%</f>
        <v>0</v>
      </c>
      <c r="G7" s="54">
        <f>G6*13%</f>
        <v>0</v>
      </c>
      <c r="H7" s="55">
        <v>0</v>
      </c>
      <c r="I7" s="39">
        <f>I6*6%</f>
        <v>0</v>
      </c>
      <c r="J7" s="39">
        <f>J6*13%</f>
        <v>0</v>
      </c>
      <c r="K7" s="39">
        <f>K6*9%</f>
        <v>0</v>
      </c>
      <c r="L7" s="68">
        <v>0</v>
      </c>
      <c r="M7" s="86">
        <v>0</v>
      </c>
      <c r="O7" s="84" t="s">
        <v>126</v>
      </c>
      <c r="P7" s="84"/>
      <c r="Q7" s="84"/>
      <c r="R7" s="84"/>
      <c r="S7" s="84"/>
      <c r="T7" s="84"/>
      <c r="U7" s="84"/>
      <c r="V7" s="84"/>
      <c r="W7" s="84"/>
      <c r="X7" s="84"/>
      <c r="Y7" s="84"/>
      <c r="Z7" s="84"/>
      <c r="AA7" s="84"/>
    </row>
    <row r="8" spans="1:27" ht="39.75" customHeight="1">
      <c r="A8" s="15" t="s">
        <v>127</v>
      </c>
      <c r="B8" s="18">
        <v>0</v>
      </c>
      <c r="C8" s="19" t="s">
        <v>128</v>
      </c>
      <c r="D8" s="19" t="s">
        <v>128</v>
      </c>
      <c r="E8" s="19"/>
      <c r="F8" s="19"/>
      <c r="G8" s="19"/>
      <c r="H8" s="19" t="s">
        <v>128</v>
      </c>
      <c r="I8" s="19" t="s">
        <v>128</v>
      </c>
      <c r="J8" s="19" t="s">
        <v>128</v>
      </c>
      <c r="K8" s="69"/>
      <c r="L8" s="69"/>
      <c r="M8" s="87" t="s">
        <v>128</v>
      </c>
      <c r="O8" s="88" t="s">
        <v>115</v>
      </c>
      <c r="P8" s="88"/>
      <c r="Q8" s="88"/>
      <c r="R8" s="88"/>
      <c r="S8" s="88"/>
      <c r="T8" s="88"/>
      <c r="U8" s="88"/>
      <c r="V8" s="88"/>
      <c r="W8" s="88"/>
      <c r="X8" s="88"/>
      <c r="Y8" s="88"/>
      <c r="Z8" s="88"/>
      <c r="AA8" s="88"/>
    </row>
    <row r="9" spans="1:27" ht="39.75" customHeight="1">
      <c r="A9" s="15" t="s">
        <v>129</v>
      </c>
      <c r="B9" s="18">
        <v>0</v>
      </c>
      <c r="C9" s="19"/>
      <c r="D9" s="19"/>
      <c r="E9" s="19"/>
      <c r="F9" s="19"/>
      <c r="G9" s="19"/>
      <c r="H9" s="19"/>
      <c r="I9" s="19"/>
      <c r="J9" s="19"/>
      <c r="K9" s="69"/>
      <c r="L9" s="69"/>
      <c r="M9" s="87"/>
      <c r="O9" s="88" t="s">
        <v>130</v>
      </c>
      <c r="P9" s="88"/>
      <c r="Q9" s="88"/>
      <c r="R9" s="88"/>
      <c r="S9" s="88"/>
      <c r="T9" s="88"/>
      <c r="U9" s="88"/>
      <c r="V9" s="88"/>
      <c r="W9" s="88"/>
      <c r="X9" s="88"/>
      <c r="Y9" s="88"/>
      <c r="Z9" s="88"/>
      <c r="AA9" s="88"/>
    </row>
    <row r="10" spans="1:27" ht="39.75" customHeight="1">
      <c r="A10" s="15" t="s">
        <v>131</v>
      </c>
      <c r="B10" s="18">
        <v>0</v>
      </c>
      <c r="C10" s="19" t="s">
        <v>128</v>
      </c>
      <c r="D10" s="19" t="s">
        <v>128</v>
      </c>
      <c r="E10" s="19"/>
      <c r="F10" s="19"/>
      <c r="G10" s="19"/>
      <c r="H10" s="19" t="s">
        <v>128</v>
      </c>
      <c r="I10" s="19" t="s">
        <v>128</v>
      </c>
      <c r="J10" s="19" t="s">
        <v>128</v>
      </c>
      <c r="K10" s="69"/>
      <c r="L10" s="69"/>
      <c r="M10" s="87" t="s">
        <v>128</v>
      </c>
      <c r="O10" s="84" t="s">
        <v>132</v>
      </c>
      <c r="P10" s="84"/>
      <c r="Q10" s="84"/>
      <c r="R10" s="84"/>
      <c r="S10" s="84"/>
      <c r="T10" s="84"/>
      <c r="U10" s="84"/>
      <c r="V10" s="84"/>
      <c r="W10" s="84"/>
      <c r="X10" s="84"/>
      <c r="Y10" s="84"/>
      <c r="Z10" s="84"/>
      <c r="AA10" s="84"/>
    </row>
    <row r="11" spans="1:27" ht="39.75" customHeight="1">
      <c r="A11" s="15" t="s">
        <v>133</v>
      </c>
      <c r="B11" s="18">
        <v>0</v>
      </c>
      <c r="C11" s="19" t="s">
        <v>128</v>
      </c>
      <c r="D11" s="19" t="s">
        <v>128</v>
      </c>
      <c r="E11" s="19"/>
      <c r="F11" s="19"/>
      <c r="G11" s="19"/>
      <c r="H11" s="19" t="s">
        <v>128</v>
      </c>
      <c r="I11" s="19" t="s">
        <v>128</v>
      </c>
      <c r="J11" s="19" t="s">
        <v>128</v>
      </c>
      <c r="K11" s="69"/>
      <c r="L11" s="69"/>
      <c r="M11" s="87" t="s">
        <v>128</v>
      </c>
      <c r="O11" s="89" t="s">
        <v>134</v>
      </c>
      <c r="P11" s="89"/>
      <c r="Q11" s="89"/>
      <c r="R11" s="89"/>
      <c r="S11" s="89"/>
      <c r="T11" s="89"/>
      <c r="U11" s="89"/>
      <c r="V11" s="89"/>
      <c r="W11" s="89"/>
      <c r="X11" s="89"/>
      <c r="Y11" s="89"/>
      <c r="Z11" s="89"/>
      <c r="AA11" s="89"/>
    </row>
    <row r="12" spans="1:27" ht="39.75" customHeight="1">
      <c r="A12" s="15" t="s">
        <v>135</v>
      </c>
      <c r="B12" s="16">
        <f>IF(B7-B8-B9-B10+B11+B15&gt;=0,B8+B9+B10-B11-B15,B7)</f>
        <v>0</v>
      </c>
      <c r="C12" s="19" t="s">
        <v>128</v>
      </c>
      <c r="D12" s="19" t="s">
        <v>128</v>
      </c>
      <c r="E12" s="19"/>
      <c r="F12" s="19"/>
      <c r="G12" s="19"/>
      <c r="H12" s="19" t="s">
        <v>128</v>
      </c>
      <c r="I12" s="19" t="s">
        <v>128</v>
      </c>
      <c r="J12" s="19" t="s">
        <v>128</v>
      </c>
      <c r="K12" s="69"/>
      <c r="L12" s="69"/>
      <c r="M12" s="87" t="s">
        <v>128</v>
      </c>
      <c r="O12" s="89" t="s">
        <v>136</v>
      </c>
      <c r="P12" s="89"/>
      <c r="Q12" s="89"/>
      <c r="R12" s="89"/>
      <c r="S12" s="89"/>
      <c r="T12" s="89"/>
      <c r="U12" s="89"/>
      <c r="V12" s="89"/>
      <c r="W12" s="89"/>
      <c r="X12" s="89"/>
      <c r="Y12" s="89"/>
      <c r="Z12" s="89"/>
      <c r="AA12" s="89"/>
    </row>
    <row r="13" spans="1:13" ht="52.5" customHeight="1">
      <c r="A13" s="20" t="s">
        <v>137</v>
      </c>
      <c r="B13" s="18">
        <v>0</v>
      </c>
      <c r="C13" s="19" t="s">
        <v>128</v>
      </c>
      <c r="D13" s="19" t="s">
        <v>128</v>
      </c>
      <c r="E13" s="19"/>
      <c r="F13" s="19"/>
      <c r="G13" s="19"/>
      <c r="H13" s="19" t="s">
        <v>128</v>
      </c>
      <c r="I13" s="19" t="s">
        <v>128</v>
      </c>
      <c r="J13" s="19" t="s">
        <v>128</v>
      </c>
      <c r="K13" s="69"/>
      <c r="L13" s="69"/>
      <c r="M13" s="87" t="s">
        <v>128</v>
      </c>
    </row>
    <row r="14" spans="1:13" ht="39.75" customHeight="1">
      <c r="A14" s="15" t="s">
        <v>103</v>
      </c>
      <c r="B14" s="16">
        <f>B7-B12-B13</f>
        <v>0</v>
      </c>
      <c r="C14" s="19" t="s">
        <v>128</v>
      </c>
      <c r="D14" s="19" t="s">
        <v>128</v>
      </c>
      <c r="E14" s="19"/>
      <c r="F14" s="19"/>
      <c r="G14" s="19"/>
      <c r="H14" s="19" t="s">
        <v>128</v>
      </c>
      <c r="I14" s="19" t="s">
        <v>128</v>
      </c>
      <c r="J14" s="19" t="s">
        <v>128</v>
      </c>
      <c r="K14" s="69"/>
      <c r="L14" s="69"/>
      <c r="M14" s="87" t="s">
        <v>128</v>
      </c>
    </row>
    <row r="15" spans="1:15" ht="39.75" customHeight="1">
      <c r="A15" s="15" t="s">
        <v>138</v>
      </c>
      <c r="B15" s="18">
        <v>0</v>
      </c>
      <c r="C15" s="19" t="s">
        <v>128</v>
      </c>
      <c r="D15" s="19" t="s">
        <v>128</v>
      </c>
      <c r="E15" s="19"/>
      <c r="F15" s="19"/>
      <c r="G15" s="19"/>
      <c r="H15" s="19" t="s">
        <v>128</v>
      </c>
      <c r="I15" s="19" t="s">
        <v>128</v>
      </c>
      <c r="J15" s="19" t="s">
        <v>128</v>
      </c>
      <c r="K15" s="69"/>
      <c r="L15" s="69"/>
      <c r="M15" s="87" t="s">
        <v>128</v>
      </c>
      <c r="O15" s="90"/>
    </row>
    <row r="16" spans="1:15" ht="40.5">
      <c r="A16" s="15" t="s">
        <v>139</v>
      </c>
      <c r="B16" s="21">
        <v>0</v>
      </c>
      <c r="C16" s="19" t="s">
        <v>128</v>
      </c>
      <c r="D16" s="19" t="s">
        <v>128</v>
      </c>
      <c r="E16" s="19"/>
      <c r="F16" s="19"/>
      <c r="G16" s="19"/>
      <c r="H16" s="19" t="s">
        <v>128</v>
      </c>
      <c r="I16" s="19" t="s">
        <v>128</v>
      </c>
      <c r="J16" s="19" t="s">
        <v>128</v>
      </c>
      <c r="K16" s="69"/>
      <c r="L16" s="69"/>
      <c r="M16" s="87" t="s">
        <v>128</v>
      </c>
      <c r="O16" s="90"/>
    </row>
    <row r="17" spans="1:13" ht="40.5">
      <c r="A17" s="15" t="s">
        <v>140</v>
      </c>
      <c r="B17" s="22">
        <f>H17+L17+M17</f>
        <v>0</v>
      </c>
      <c r="C17" s="19" t="s">
        <v>128</v>
      </c>
      <c r="D17" s="19" t="s">
        <v>128</v>
      </c>
      <c r="E17" s="19"/>
      <c r="F17" s="19"/>
      <c r="G17" s="19"/>
      <c r="H17" s="55">
        <v>0</v>
      </c>
      <c r="I17" s="19" t="s">
        <v>128</v>
      </c>
      <c r="J17" s="19" t="s">
        <v>128</v>
      </c>
      <c r="K17" s="69"/>
      <c r="L17" s="70">
        <v>0</v>
      </c>
      <c r="M17" s="91">
        <v>0</v>
      </c>
    </row>
    <row r="18" spans="1:15" ht="39.75" customHeight="1">
      <c r="A18" s="23" t="s">
        <v>105</v>
      </c>
      <c r="B18" s="24">
        <f>B14+B17</f>
        <v>0</v>
      </c>
      <c r="C18" s="25" t="s">
        <v>60</v>
      </c>
      <c r="D18" s="26"/>
      <c r="E18" s="26"/>
      <c r="F18" s="26"/>
      <c r="G18" s="26"/>
      <c r="H18" s="26"/>
      <c r="I18" s="26"/>
      <c r="J18" s="26"/>
      <c r="K18" s="26"/>
      <c r="L18" s="26"/>
      <c r="M18" s="92"/>
      <c r="O18" s="90"/>
    </row>
    <row r="19" spans="1:15" ht="40.5">
      <c r="A19" s="27" t="s">
        <v>141</v>
      </c>
      <c r="B19" s="28">
        <f>SUM(C19:F19)</f>
        <v>0</v>
      </c>
      <c r="C19" s="29">
        <v>0</v>
      </c>
      <c r="D19" s="30"/>
      <c r="E19" s="30"/>
      <c r="F19" s="30"/>
      <c r="G19" s="56"/>
      <c r="H19" s="57" t="s">
        <v>60</v>
      </c>
      <c r="I19" s="57" t="s">
        <v>60</v>
      </c>
      <c r="J19" s="57" t="s">
        <v>60</v>
      </c>
      <c r="K19" s="71"/>
      <c r="L19" s="71"/>
      <c r="M19" s="93" t="s">
        <v>60</v>
      </c>
      <c r="O19" s="90"/>
    </row>
    <row r="20" spans="1:15" ht="39.75" customHeight="1">
      <c r="A20" s="23" t="s">
        <v>142</v>
      </c>
      <c r="B20" s="31">
        <f>SUM(C20:F20)</f>
        <v>0</v>
      </c>
      <c r="C20" s="32">
        <v>0</v>
      </c>
      <c r="D20" s="33"/>
      <c r="E20" s="33"/>
      <c r="F20" s="33"/>
      <c r="G20" s="58"/>
      <c r="H20" s="59" t="s">
        <v>60</v>
      </c>
      <c r="I20" s="59" t="s">
        <v>60</v>
      </c>
      <c r="J20" s="59" t="s">
        <v>60</v>
      </c>
      <c r="K20" s="25"/>
      <c r="L20" s="25"/>
      <c r="M20" s="94" t="s">
        <v>60</v>
      </c>
      <c r="O20" s="90"/>
    </row>
    <row r="21" spans="1:15" ht="39.75" customHeight="1">
      <c r="A21" s="34" t="s">
        <v>107</v>
      </c>
      <c r="B21" s="35" t="s">
        <v>108</v>
      </c>
      <c r="C21" s="36" t="s">
        <v>143</v>
      </c>
      <c r="D21" s="37"/>
      <c r="E21" s="37"/>
      <c r="F21" s="60" t="s">
        <v>144</v>
      </c>
      <c r="G21" s="61"/>
      <c r="H21" s="61"/>
      <c r="I21" s="72"/>
      <c r="J21" s="56" t="s">
        <v>145</v>
      </c>
      <c r="K21" s="73"/>
      <c r="L21" s="29"/>
      <c r="M21" s="95"/>
      <c r="O21" s="90"/>
    </row>
    <row r="22" spans="1:15" ht="39.75" customHeight="1">
      <c r="A22" s="38" t="s">
        <v>22</v>
      </c>
      <c r="B22" s="39">
        <f>SUM(C22:J22)</f>
        <v>0</v>
      </c>
      <c r="C22" s="40">
        <v>0</v>
      </c>
      <c r="D22" s="41"/>
      <c r="E22" s="41"/>
      <c r="F22" s="40">
        <v>0</v>
      </c>
      <c r="G22" s="41"/>
      <c r="H22" s="41"/>
      <c r="I22" s="74"/>
      <c r="J22" s="75">
        <v>0</v>
      </c>
      <c r="K22" s="76"/>
      <c r="L22" s="77"/>
      <c r="M22" s="96"/>
      <c r="O22" s="90"/>
    </row>
    <row r="23" spans="1:13" ht="39.75" customHeight="1">
      <c r="A23" s="42" t="s">
        <v>111</v>
      </c>
      <c r="B23" s="43">
        <f>SUM(C23:J23)</f>
        <v>0</v>
      </c>
      <c r="C23" s="44">
        <f>IF(B16&gt;0,(B16-B20-H17)*C22/(C6+D6+E6+F6+G6-B19)*0.5,0)</f>
        <v>0</v>
      </c>
      <c r="D23" s="45"/>
      <c r="E23" s="45"/>
      <c r="F23" s="44">
        <f>IF(B16&gt;0,(B16-B20-H17)*F22/(C6+D6+E6+F6+G6-B19),0)</f>
        <v>0</v>
      </c>
      <c r="G23" s="45"/>
      <c r="H23" s="45"/>
      <c r="I23" s="78"/>
      <c r="J23" s="79">
        <f>IF(B16&gt;0,(B16-B20-H17)*J22/(C6+D6+E6+F6+G6-B19)*0.5,0)</f>
        <v>0</v>
      </c>
      <c r="K23" s="80"/>
      <c r="L23" s="81"/>
      <c r="M23" s="97"/>
    </row>
    <row r="24" spans="1:13" ht="42.75" customHeight="1">
      <c r="A24" s="46" t="s">
        <v>146</v>
      </c>
      <c r="B24" s="47"/>
      <c r="C24" s="47"/>
      <c r="D24" s="47"/>
      <c r="E24" s="47"/>
      <c r="F24" s="47"/>
      <c r="G24" s="47"/>
      <c r="H24" s="47"/>
      <c r="I24" s="47"/>
      <c r="J24" s="47"/>
      <c r="K24" s="47"/>
      <c r="L24" s="47"/>
      <c r="M24" s="98"/>
    </row>
    <row r="25" spans="1:13" ht="55.5" customHeight="1">
      <c r="A25" s="46"/>
      <c r="B25" s="47"/>
      <c r="C25" s="47"/>
      <c r="D25" s="47"/>
      <c r="E25" s="47"/>
      <c r="F25" s="47"/>
      <c r="G25" s="47"/>
      <c r="H25" s="47"/>
      <c r="I25" s="47"/>
      <c r="J25" s="47"/>
      <c r="K25" s="47"/>
      <c r="L25" s="47"/>
      <c r="M25" s="98"/>
    </row>
    <row r="26" spans="1:13" ht="27.75" customHeight="1">
      <c r="A26" s="48"/>
      <c r="B26" s="49"/>
      <c r="C26" s="49"/>
      <c r="D26" s="49"/>
      <c r="E26" s="49"/>
      <c r="F26" s="49"/>
      <c r="G26" s="49"/>
      <c r="H26" s="49"/>
      <c r="I26" s="49"/>
      <c r="J26" s="49"/>
      <c r="K26" s="49"/>
      <c r="L26" s="49"/>
      <c r="M26" s="99"/>
    </row>
  </sheetData>
  <sheetProtection formatCells="0" formatColumns="0" formatRows="0"/>
  <protectedRanges>
    <protectedRange sqref="B11 A22:A23 A6:A20 B15:B16 B13 B8 C19:E19 I1:L2 A4:B4 F6:H6 I3 M1:M3 J21:J22 A21:F21 A1:H3 C4:E6 A24:M26 C22:F22 F4:M4 F5:K5 M5 L5 J6 L6:M6 K6" name="区域1_1"/>
  </protectedRanges>
  <mergeCells count="31">
    <mergeCell ref="A1:B1"/>
    <mergeCell ref="A2:M2"/>
    <mergeCell ref="A3:C3"/>
    <mergeCell ref="I3:M3"/>
    <mergeCell ref="C4:H4"/>
    <mergeCell ref="I4:M4"/>
    <mergeCell ref="O4:AA4"/>
    <mergeCell ref="O5:AA5"/>
    <mergeCell ref="O6:AA6"/>
    <mergeCell ref="O7:AA7"/>
    <mergeCell ref="O8:AA8"/>
    <mergeCell ref="O9:AA9"/>
    <mergeCell ref="O10:AA10"/>
    <mergeCell ref="O11:AA11"/>
    <mergeCell ref="O12:AA12"/>
    <mergeCell ref="C18:M18"/>
    <mergeCell ref="C19:G19"/>
    <mergeCell ref="C20:G20"/>
    <mergeCell ref="C21:E21"/>
    <mergeCell ref="F21:I21"/>
    <mergeCell ref="J21:M21"/>
    <mergeCell ref="C22:E22"/>
    <mergeCell ref="F22:I22"/>
    <mergeCell ref="J22:M22"/>
    <mergeCell ref="C23:E23"/>
    <mergeCell ref="F23:I23"/>
    <mergeCell ref="J23:M23"/>
    <mergeCell ref="A4:A5"/>
    <mergeCell ref="B4:B5"/>
    <mergeCell ref="O19:O21"/>
    <mergeCell ref="A24:M26"/>
  </mergeCells>
  <printOptions/>
  <pageMargins left="0.2362204724409449" right="0.1968503937007874" top="0.39" bottom="0.2362204724409449" header="0.2" footer="0.1968503937007874"/>
  <pageSetup fitToHeight="1" fitToWidth="1" orientation="portrait" paperSize="9" scale="73"/>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白兰</dc:creator>
  <cp:keywords/>
  <dc:description/>
  <cp:lastModifiedBy>Admin</cp:lastModifiedBy>
  <cp:lastPrinted>2020-03-02T00:51:23Z</cp:lastPrinted>
  <dcterms:created xsi:type="dcterms:W3CDTF">2015-03-19T18:52:50Z</dcterms:created>
  <dcterms:modified xsi:type="dcterms:W3CDTF">2023-02-28T10:23:51Z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2052-11.8.2.10422</vt:lpwstr>
  </property>
  <property fmtid="{D5CDD505-2E9C-101B-9397-08002B2CF9AE}" pid="3" name="퀀_generated_2.-2147483648">
    <vt:i4>2052</vt:i4>
  </property>
</Properties>
</file>